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文章写作\HIV感染结肠癌蛋白质组研究\20240117发表文章用图和表\"/>
    </mc:Choice>
  </mc:AlternateContent>
  <bookViews>
    <workbookView xWindow="0" yWindow="0" windowWidth="21600" windowHeight="9135"/>
  </bookViews>
  <sheets>
    <sheet name="Sheet1" sheetId="1" r:id="rId1"/>
    <sheet name="Sheet3" sheetId="3" r:id="rId2"/>
    <sheet name="Sheet2" sheetId="2" r:id="rId3"/>
    <sheet name="Sheet4" sheetId="4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15" i="4" l="1"/>
  <c r="E121" i="3" l="1"/>
  <c r="F121" i="3"/>
  <c r="G121" i="3"/>
  <c r="H121" i="3"/>
  <c r="I121" i="3"/>
  <c r="C121" i="3"/>
  <c r="E37" i="3"/>
  <c r="G37" i="3"/>
  <c r="I37" i="3"/>
  <c r="C37" i="3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4" i="1"/>
</calcChain>
</file>

<file path=xl/sharedStrings.xml><?xml version="1.0" encoding="utf-8"?>
<sst xmlns="http://schemas.openxmlformats.org/spreadsheetml/2006/main" count="1635" uniqueCount="386">
  <si>
    <t>Gene Name</t>
  </si>
  <si>
    <t>Accession</t>
  </si>
  <si>
    <t>LOG2FC</t>
  </si>
  <si>
    <t>Pvalue HIV_C-A</t>
  </si>
  <si>
    <t>Pathway</t>
  </si>
  <si>
    <t>LOG2FC.1</t>
  </si>
  <si>
    <t>Pvalue</t>
  </si>
  <si>
    <t>FC</t>
  </si>
  <si>
    <t>F13A1</t>
  </si>
  <si>
    <t>P00488</t>
  </si>
  <si>
    <t>Complement and coagulation cascades</t>
  </si>
  <si>
    <t>-1.0507</t>
  </si>
  <si>
    <t>&lt; 0.0001</t>
  </si>
  <si>
    <t>F2</t>
  </si>
  <si>
    <t>P00734</t>
  </si>
  <si>
    <t>-0.54339999999999999</t>
  </si>
  <si>
    <t>CFD</t>
  </si>
  <si>
    <t>P00746</t>
  </si>
  <si>
    <t>-0.94140000000000001</t>
  </si>
  <si>
    <t>PLG</t>
  </si>
  <si>
    <t>P00747</t>
  </si>
  <si>
    <t>-0.53139999999999998</t>
  </si>
  <si>
    <t>F12</t>
  </si>
  <si>
    <t>P00748</t>
  </si>
  <si>
    <t>-0.57879999999999998</t>
  </si>
  <si>
    <t>PLAT</t>
  </si>
  <si>
    <t>P00750</t>
  </si>
  <si>
    <t>-0.80079999999999996</t>
  </si>
  <si>
    <t>CFB</t>
  </si>
  <si>
    <t>P00751</t>
  </si>
  <si>
    <t>-0.56620000000000004</t>
  </si>
  <si>
    <t>SERPINC1</t>
  </si>
  <si>
    <t>P01008</t>
  </si>
  <si>
    <t>-0.92220000000000002</t>
  </si>
  <si>
    <t>SERPINA1</t>
  </si>
  <si>
    <t>P01009</t>
  </si>
  <si>
    <t>-1.1464000000000001</t>
  </si>
  <si>
    <t>A2M</t>
  </si>
  <si>
    <t>P01023</t>
  </si>
  <si>
    <t>-1.1238999999999999</t>
  </si>
  <si>
    <t>C3</t>
  </si>
  <si>
    <t>P01024</t>
  </si>
  <si>
    <t>-0.78700000000000003</t>
  </si>
  <si>
    <t>KNG1</t>
  </si>
  <si>
    <t>P01042</t>
  </si>
  <si>
    <t>-0.95899999999999996</t>
  </si>
  <si>
    <t>C1QC</t>
  </si>
  <si>
    <t>P02747</t>
  </si>
  <si>
    <t>-0.44579999999999997</t>
  </si>
  <si>
    <t>C9</t>
  </si>
  <si>
    <t>P02748</t>
  </si>
  <si>
    <t>-0.40429999999999999</t>
  </si>
  <si>
    <t>F11</t>
  </si>
  <si>
    <t>P03951</t>
  </si>
  <si>
    <t>-0.46560000000000001</t>
  </si>
  <si>
    <t>VTN</t>
  </si>
  <si>
    <t>P04004</t>
  </si>
  <si>
    <t>-0.31640000000000001</t>
  </si>
  <si>
    <t>2.9999999999999997E-4</t>
  </si>
  <si>
    <t>VWF</t>
  </si>
  <si>
    <t>P04275</t>
  </si>
  <si>
    <t>-0.64959999999999996</t>
  </si>
  <si>
    <t>SERPIND1</t>
  </si>
  <si>
    <t>P05546</t>
  </si>
  <si>
    <t>-1.0569</t>
  </si>
  <si>
    <t>C8A</t>
  </si>
  <si>
    <t>P07357</t>
  </si>
  <si>
    <t>-0.4294</t>
  </si>
  <si>
    <t>C8B</t>
  </si>
  <si>
    <t>P07358</t>
  </si>
  <si>
    <t>-0.35560000000000003</t>
  </si>
  <si>
    <t>CFH</t>
  </si>
  <si>
    <t>P08603</t>
  </si>
  <si>
    <t>-0.69210000000000005</t>
  </si>
  <si>
    <t>SERPINF2</t>
  </si>
  <si>
    <t>P08697</t>
  </si>
  <si>
    <t>-0.9153</t>
  </si>
  <si>
    <t>C4B</t>
  </si>
  <si>
    <t>P0C0L5</t>
  </si>
  <si>
    <t>-0.60040000000000004</t>
  </si>
  <si>
    <t>C7</t>
  </si>
  <si>
    <t>P10643</t>
  </si>
  <si>
    <t>-0.75180000000000002</t>
  </si>
  <si>
    <t>COL1A1</t>
  </si>
  <si>
    <t>P02452</t>
  </si>
  <si>
    <t>protein diagesion</t>
  </si>
  <si>
    <t>-1.1092</t>
  </si>
  <si>
    <t>COL3A1</t>
  </si>
  <si>
    <t>P02461</t>
  </si>
  <si>
    <t>COL6A1</t>
  </si>
  <si>
    <t>P12109</t>
  </si>
  <si>
    <t>-1.1497999999999999</t>
  </si>
  <si>
    <t>COL6A2</t>
  </si>
  <si>
    <t>P12110</t>
  </si>
  <si>
    <t>-1.0926</t>
  </si>
  <si>
    <t>COL6A3</t>
  </si>
  <si>
    <t>P12111</t>
  </si>
  <si>
    <t>-0.93810000000000004</t>
  </si>
  <si>
    <t>ATP1A3</t>
  </si>
  <si>
    <t>P13637</t>
  </si>
  <si>
    <t>-0.25</t>
  </si>
  <si>
    <t>CPA3</t>
  </si>
  <si>
    <t>P15088</t>
  </si>
  <si>
    <t>-1.6</t>
  </si>
  <si>
    <t>COL8A1</t>
  </si>
  <si>
    <t>P27658</t>
  </si>
  <si>
    <t>0.30349999999999999</t>
  </si>
  <si>
    <t>ATP1A2</t>
  </si>
  <si>
    <t>P50993</t>
  </si>
  <si>
    <t>-0.33100000000000002</t>
  </si>
  <si>
    <t>COL14A1</t>
  </si>
  <si>
    <t>Q05707</t>
  </si>
  <si>
    <t>COL12A1</t>
  </si>
  <si>
    <t>Q99715</t>
  </si>
  <si>
    <t>1.0125</t>
  </si>
  <si>
    <t>COL17A1</t>
  </si>
  <si>
    <t>Q9UMD9</t>
  </si>
  <si>
    <t>-0.186</t>
  </si>
  <si>
    <t>4.8399999999999999E-2</t>
  </si>
  <si>
    <t>MRPL33</t>
  </si>
  <si>
    <t>O75394</t>
  </si>
  <si>
    <t>Ribosome</t>
  </si>
  <si>
    <t>0.37859999999999999</t>
  </si>
  <si>
    <t>RPLP1</t>
  </si>
  <si>
    <t>P05386</t>
  </si>
  <si>
    <t>0.2581</t>
  </si>
  <si>
    <t>RPL13</t>
  </si>
  <si>
    <t>P26373</t>
  </si>
  <si>
    <t>0.35880000000000001</t>
  </si>
  <si>
    <t>RPL10</t>
  </si>
  <si>
    <t>P27635</t>
  </si>
  <si>
    <t>0.20219999999999999</t>
  </si>
  <si>
    <t>RPL12</t>
  </si>
  <si>
    <t>P30050</t>
  </si>
  <si>
    <t>0.3286</t>
  </si>
  <si>
    <t>RPL4</t>
  </si>
  <si>
    <t>P36578</t>
  </si>
  <si>
    <t>0.39810000000000001</t>
  </si>
  <si>
    <t>RPS19</t>
  </si>
  <si>
    <t>P39019</t>
  </si>
  <si>
    <t>0.46110000000000001</t>
  </si>
  <si>
    <t>RPL13A</t>
  </si>
  <si>
    <t>P40429</t>
  </si>
  <si>
    <t>0.52349999999999997</t>
  </si>
  <si>
    <t>RPL35</t>
  </si>
  <si>
    <t>P42766</t>
  </si>
  <si>
    <t>0.35139999999999999</t>
  </si>
  <si>
    <t>RPL21</t>
  </si>
  <si>
    <t>P46778</t>
  </si>
  <si>
    <t>0.33710000000000001</t>
  </si>
  <si>
    <t>RPS5</t>
  </si>
  <si>
    <t>P46782</t>
  </si>
  <si>
    <t>0.34720000000000001</t>
  </si>
  <si>
    <t>RPS10</t>
  </si>
  <si>
    <t>P46783</t>
  </si>
  <si>
    <t>0.39779999999999999</t>
  </si>
  <si>
    <t>RPL34</t>
  </si>
  <si>
    <t>P49207</t>
  </si>
  <si>
    <t>0.69269999999999998</t>
  </si>
  <si>
    <t>RPL14</t>
  </si>
  <si>
    <t>P50914</t>
  </si>
  <si>
    <t>0.72709999999999997</t>
  </si>
  <si>
    <t>RPS3A</t>
  </si>
  <si>
    <t>P61247</t>
  </si>
  <si>
    <t>0.33279999999999998</t>
  </si>
  <si>
    <t>RPL26</t>
  </si>
  <si>
    <t>P61254</t>
  </si>
  <si>
    <t>0.45500000000000002</t>
  </si>
  <si>
    <t>RPL37</t>
  </si>
  <si>
    <t>P61927</t>
  </si>
  <si>
    <t>0.54510000000000003</t>
  </si>
  <si>
    <t>RPS8</t>
  </si>
  <si>
    <t>P62241</t>
  </si>
  <si>
    <t>0.38159999999999999</t>
  </si>
  <si>
    <t>RPS23</t>
  </si>
  <si>
    <t>P62266</t>
  </si>
  <si>
    <t>0.21640000000000001</t>
  </si>
  <si>
    <t>RPS18</t>
  </si>
  <si>
    <t>P62269</t>
  </si>
  <si>
    <t>0.43099999999999999</t>
  </si>
  <si>
    <t>RPS29</t>
  </si>
  <si>
    <t>P62273</t>
  </si>
  <si>
    <t>0.46039999999999998</t>
  </si>
  <si>
    <t>RPS13</t>
  </si>
  <si>
    <t>P62277</t>
  </si>
  <si>
    <t>0.28010000000000002</t>
  </si>
  <si>
    <t>RPS11</t>
  </si>
  <si>
    <t>P62280</t>
  </si>
  <si>
    <t>0.48620000000000002</t>
  </si>
  <si>
    <t>RPL7A</t>
  </si>
  <si>
    <t>P62424</t>
  </si>
  <si>
    <t>0.35770000000000002</t>
  </si>
  <si>
    <t>RPS4X</t>
  </si>
  <si>
    <t>P62701</t>
  </si>
  <si>
    <t>0.37209999999999999</t>
  </si>
  <si>
    <t>RPL23A</t>
  </si>
  <si>
    <t>P62750</t>
  </si>
  <si>
    <t>0.44900000000000001</t>
  </si>
  <si>
    <t>RPS6</t>
  </si>
  <si>
    <t>P62753</t>
  </si>
  <si>
    <t>0.48399999999999999</t>
  </si>
  <si>
    <t>RPS25</t>
  </si>
  <si>
    <t>P62851</t>
  </si>
  <si>
    <t>0.60019999999999996</t>
  </si>
  <si>
    <t>FAU</t>
  </si>
  <si>
    <t>P62861</t>
  </si>
  <si>
    <t>0.3503</t>
  </si>
  <si>
    <t>RPL32</t>
  </si>
  <si>
    <t>P62910</t>
  </si>
  <si>
    <t>0.46610000000000001</t>
  </si>
  <si>
    <t>RPL11</t>
  </si>
  <si>
    <t>P62913</t>
  </si>
  <si>
    <t>0.45079999999999998</t>
  </si>
  <si>
    <t>RPL8</t>
  </si>
  <si>
    <t>P62917</t>
  </si>
  <si>
    <t>0.28739999999999999</t>
  </si>
  <si>
    <t>UBA52</t>
  </si>
  <si>
    <t>P62987</t>
  </si>
  <si>
    <t>0.1176</t>
  </si>
  <si>
    <t>3.0999999999999999E-3</t>
  </si>
  <si>
    <t>RPL36A</t>
  </si>
  <si>
    <t>P83881</t>
  </si>
  <si>
    <t>0.55400000000000005</t>
  </si>
  <si>
    <t>RPL18A</t>
  </si>
  <si>
    <t>Q02543</t>
  </si>
  <si>
    <t>0.34329999999999999</t>
  </si>
  <si>
    <t>RPL6</t>
  </si>
  <si>
    <t>Q02878</t>
  </si>
  <si>
    <t>0.46010000000000001</t>
  </si>
  <si>
    <t>RPL22L1</t>
  </si>
  <si>
    <t>Q6P5R6</t>
  </si>
  <si>
    <t>0.80210000000000004</t>
  </si>
  <si>
    <t>RPS27L</t>
  </si>
  <si>
    <t>Q71UM5</t>
  </si>
  <si>
    <t>0.48249999999999998</t>
  </si>
  <si>
    <t>RPL36AL</t>
  </si>
  <si>
    <t>Q969Q0</t>
  </si>
  <si>
    <t>RSL24D1</t>
  </si>
  <si>
    <t>Q9UHA3</t>
  </si>
  <si>
    <t>not</t>
  </si>
  <si>
    <t>POM121C</t>
  </si>
  <si>
    <t>A8CG34</t>
  </si>
  <si>
    <t>RNA transport</t>
  </si>
  <si>
    <t>0.32579999999999998</t>
  </si>
  <si>
    <t>EIF1AY</t>
  </si>
  <si>
    <t>O14602</t>
  </si>
  <si>
    <t>EIF3D</t>
  </si>
  <si>
    <t>O15371</t>
  </si>
  <si>
    <t>0.1623</t>
  </si>
  <si>
    <t>NUP42</t>
  </si>
  <si>
    <t>O15504</t>
  </si>
  <si>
    <t>0.505</t>
  </si>
  <si>
    <t>EIF4E2</t>
  </si>
  <si>
    <t>O60573</t>
  </si>
  <si>
    <t>0.30840000000000001</t>
  </si>
  <si>
    <t>EIF5B</t>
  </si>
  <si>
    <t>O60841</t>
  </si>
  <si>
    <t>0.38009999999999999</t>
  </si>
  <si>
    <t>EIF4B</t>
  </si>
  <si>
    <t>P23588</t>
  </si>
  <si>
    <t>0.20269999999999999</t>
  </si>
  <si>
    <t>FUS</t>
  </si>
  <si>
    <t>P35637</t>
  </si>
  <si>
    <t>0.64129999999999998</t>
  </si>
  <si>
    <t>RANGAP1</t>
  </si>
  <si>
    <t>P46060</t>
  </si>
  <si>
    <t>0.49909999999999999</t>
  </si>
  <si>
    <t>EIF2B2</t>
  </si>
  <si>
    <t>P49770</t>
  </si>
  <si>
    <t>0.2039</t>
  </si>
  <si>
    <t>RAN</t>
  </si>
  <si>
    <t>P62826</t>
  </si>
  <si>
    <t>0.34160000000000001</t>
  </si>
  <si>
    <t>SUMO1</t>
  </si>
  <si>
    <t>P63165</t>
  </si>
  <si>
    <t>0.38450000000000001</t>
  </si>
  <si>
    <t>RNPS1</t>
  </si>
  <si>
    <t>Q15287</t>
  </si>
  <si>
    <t>0.4582</t>
  </si>
  <si>
    <t>Q86V81</t>
  </si>
  <si>
    <t>0.43519999999999998</t>
  </si>
  <si>
    <t>SRRM1</t>
  </si>
  <si>
    <t>Q8IYB3</t>
  </si>
  <si>
    <t>0.21690000000000001</t>
  </si>
  <si>
    <t>AAAS</t>
  </si>
  <si>
    <t>Q9NRG9</t>
  </si>
  <si>
    <t>0.29420000000000002</t>
  </si>
  <si>
    <t>GEMIN8</t>
  </si>
  <si>
    <t>Q9NWZ8</t>
  </si>
  <si>
    <t>0.47470000000000001</t>
  </si>
  <si>
    <t>Q9UKV3</t>
  </si>
  <si>
    <t>0.3382</t>
  </si>
  <si>
    <t>PPIH</t>
  </si>
  <si>
    <t>O43447</t>
  </si>
  <si>
    <t>Spliceosome</t>
  </si>
  <si>
    <t>0.39450000000000002</t>
  </si>
  <si>
    <t>PQBP1</t>
  </si>
  <si>
    <t>O60828</t>
  </si>
  <si>
    <t>0.43159999999999998</t>
  </si>
  <si>
    <t>PRPF40A</t>
  </si>
  <si>
    <t>O75400</t>
  </si>
  <si>
    <t>0.51270000000000004</t>
  </si>
  <si>
    <t>HNRNPC</t>
  </si>
  <si>
    <t>P07910</t>
  </si>
  <si>
    <t>0.48880000000000001</t>
  </si>
  <si>
    <t>DDX5</t>
  </si>
  <si>
    <t>P17844</t>
  </si>
  <si>
    <t>0.62539999999999996</t>
  </si>
  <si>
    <t>U2AF2</t>
  </si>
  <si>
    <t>P26368</t>
  </si>
  <si>
    <t>0.39340000000000003</t>
  </si>
  <si>
    <t>RBMX</t>
  </si>
  <si>
    <t>P38159</t>
  </si>
  <si>
    <t>0.46970000000000001</t>
  </si>
  <si>
    <t>RBM25</t>
  </si>
  <si>
    <t>P49756</t>
  </si>
  <si>
    <t>0.35439999999999999</t>
  </si>
  <si>
    <t>HNRNPK</t>
  </si>
  <si>
    <t>P61978</t>
  </si>
  <si>
    <t>0.371</t>
  </si>
  <si>
    <t>SNRPD1</t>
  </si>
  <si>
    <t>P62314</t>
  </si>
  <si>
    <t>4.2900000000000001E-2</t>
  </si>
  <si>
    <t>0.18149999999999999</t>
  </si>
  <si>
    <t>HNRNPU</t>
  </si>
  <si>
    <t>Q00839</t>
  </si>
  <si>
    <t>0.438</t>
  </si>
  <si>
    <t>SRSF4</t>
  </si>
  <si>
    <t>Q08170</t>
  </si>
  <si>
    <t>0.45219999999999999</t>
  </si>
  <si>
    <t>SRSF9</t>
  </si>
  <si>
    <t>Q13242</t>
  </si>
  <si>
    <t>0.60709999999999997</t>
  </si>
  <si>
    <t>SRSF5</t>
  </si>
  <si>
    <t>Q13243</t>
  </si>
  <si>
    <t>0.28499999999999998</t>
  </si>
  <si>
    <t>SRSF6</t>
  </si>
  <si>
    <t>Q13247</t>
  </si>
  <si>
    <t>0.60450000000000004</t>
  </si>
  <si>
    <t>HNRNPA1L2</t>
  </si>
  <si>
    <t>Q32P51</t>
  </si>
  <si>
    <t>CHERP</t>
  </si>
  <si>
    <t>Q8IWX8</t>
  </si>
  <si>
    <t>0.44109999999999999</t>
  </si>
  <si>
    <t>CCDC12</t>
  </si>
  <si>
    <t>Q8WUD4</t>
  </si>
  <si>
    <t>0.33329999999999999</t>
  </si>
  <si>
    <t>4.0000000000000002E-4</t>
  </si>
  <si>
    <t>WBP11</t>
  </si>
  <si>
    <t>Q9Y2W2</t>
  </si>
  <si>
    <t>0.34789999999999999</t>
  </si>
  <si>
    <t>LSM2</t>
  </si>
  <si>
    <t>Q9Y333</t>
  </si>
  <si>
    <t>0.22939999999999999</t>
  </si>
  <si>
    <t>LSM4</t>
  </si>
  <si>
    <t>Q9Y4Z0</t>
  </si>
  <si>
    <t>0.31900000000000001</t>
  </si>
  <si>
    <t>RNA transport/Spliceosome</t>
    <phoneticPr fontId="1" type="noConversion"/>
  </si>
  <si>
    <t>ALYREF</t>
    <phoneticPr fontId="1" type="noConversion"/>
  </si>
  <si>
    <t>RNA transport/Spliceosome</t>
    <phoneticPr fontId="1" type="noConversion"/>
  </si>
  <si>
    <t>ACIN1</t>
    <phoneticPr fontId="1" type="noConversion"/>
  </si>
  <si>
    <t>DEPs-5</t>
    <phoneticPr fontId="1" type="noConversion"/>
  </si>
  <si>
    <t>CPTAC</t>
  </si>
  <si>
    <t>DEPs-5</t>
  </si>
  <si>
    <t>RNA transport/Spliceosome</t>
  </si>
  <si>
    <t>ALYREF</t>
  </si>
  <si>
    <t>ACIN1</t>
  </si>
  <si>
    <t>Average</t>
    <phoneticPr fontId="1" type="noConversion"/>
  </si>
  <si>
    <t>Druggability</t>
    <phoneticPr fontId="1" type="noConversion"/>
  </si>
  <si>
    <t>YES</t>
    <phoneticPr fontId="1" type="noConversion"/>
  </si>
  <si>
    <t>YES</t>
    <phoneticPr fontId="1" type="noConversion"/>
  </si>
  <si>
    <t>YES</t>
    <phoneticPr fontId="1" type="noConversion"/>
  </si>
  <si>
    <t>NO</t>
    <phoneticPr fontId="1" type="noConversion"/>
  </si>
  <si>
    <t>NO</t>
    <phoneticPr fontId="1" type="noConversion"/>
  </si>
  <si>
    <t>NO</t>
    <phoneticPr fontId="1" type="noConversion"/>
  </si>
  <si>
    <t>YES</t>
    <phoneticPr fontId="1" type="noConversion"/>
  </si>
  <si>
    <t>NO</t>
    <phoneticPr fontId="1" type="noConversion"/>
  </si>
  <si>
    <t>YES</t>
    <phoneticPr fontId="1" type="noConversion"/>
  </si>
  <si>
    <t>NO</t>
    <phoneticPr fontId="1" type="noConversion"/>
  </si>
  <si>
    <t>NO</t>
    <phoneticPr fontId="1" type="noConversion"/>
  </si>
  <si>
    <t>YES</t>
    <phoneticPr fontId="1" type="noConversion"/>
  </si>
  <si>
    <t>YES</t>
    <phoneticPr fontId="1" type="noConversion"/>
  </si>
  <si>
    <t>NO</t>
    <phoneticPr fontId="1" type="noConversion"/>
  </si>
  <si>
    <t>YES/NO</t>
    <phoneticPr fontId="1" type="noConversion"/>
  </si>
  <si>
    <t>FC</t>
    <phoneticPr fontId="1" type="noConversion"/>
  </si>
  <si>
    <r>
      <rPr>
        <b/>
        <sz val="10"/>
        <rFont val="Times New Roman"/>
        <family val="1"/>
      </rPr>
      <t xml:space="preserve">Table S8 </t>
    </r>
    <r>
      <rPr>
        <sz val="10"/>
        <rFont val="Times New Roman"/>
        <family val="1"/>
      </rPr>
      <t>DEPs enriched in KEGG pathways.  DEPs-5 from this study, CPTAC data from public database (https://cprosite.ccr.cancer.gov/)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</si>
</sst>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.0000_ "/>
    <numFmt numFmtId="177" formatCode="0.000_ "/>
    <numFmt numFmtId="178" formatCode="0.00_ "/>
  </numFmts>
  <fonts count="1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b/>
      <sz val="11"/>
      <name val="等线"/>
      <family val="2"/>
      <scheme val="minor"/>
    </font>
    <font>
      <sz val="11"/>
      <name val="等线"/>
      <family val="3"/>
      <charset val="134"/>
      <scheme val="minor"/>
    </font>
    <font>
      <sz val="12"/>
      <color theme="1"/>
      <name val="Times New Roman"/>
      <family val="1"/>
    </font>
    <font>
      <b/>
      <sz val="11"/>
      <color theme="1"/>
      <name val="等线"/>
      <family val="3"/>
      <charset val="134"/>
      <scheme val="minor"/>
    </font>
    <font>
      <b/>
      <sz val="11"/>
      <color rgb="FFFF0000"/>
      <name val="等线"/>
      <family val="3"/>
      <charset val="134"/>
      <scheme val="minor"/>
    </font>
    <font>
      <sz val="10"/>
      <name val="Times New Roman"/>
      <family val="1"/>
    </font>
    <font>
      <b/>
      <sz val="10"/>
      <name val="Times New Roman"/>
      <family val="1"/>
    </font>
    <font>
      <sz val="10"/>
      <color rgb="FF1F5279"/>
      <name val="Times New Roman"/>
      <family val="1"/>
    </font>
    <font>
      <b/>
      <sz val="10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36">
    <xf numFmtId="0" fontId="0" fillId="0" borderId="0" xfId="0">
      <alignment vertical="center"/>
    </xf>
    <xf numFmtId="0" fontId="2" fillId="0" borderId="0" xfId="0" applyFont="1" applyAlignment="1">
      <alignment horizontal="center"/>
    </xf>
    <xf numFmtId="0" fontId="3" fillId="0" borderId="0" xfId="0" applyFont="1" applyAlignment="1"/>
    <xf numFmtId="0" fontId="3" fillId="0" borderId="0" xfId="0" applyFont="1">
      <alignment vertical="center"/>
    </xf>
    <xf numFmtId="0" fontId="3" fillId="2" borderId="0" xfId="0" applyFont="1" applyFill="1" applyAlignment="1"/>
    <xf numFmtId="176" fontId="3" fillId="0" borderId="0" xfId="0" applyNumberFormat="1" applyFont="1" applyAlignment="1"/>
    <xf numFmtId="176" fontId="3" fillId="0" borderId="0" xfId="0" applyNumberFormat="1" applyFont="1">
      <alignment vertical="center"/>
    </xf>
    <xf numFmtId="176" fontId="2" fillId="0" borderId="0" xfId="0" applyNumberFormat="1" applyFont="1" applyAlignment="1">
      <alignment horizontal="center"/>
    </xf>
    <xf numFmtId="176" fontId="4" fillId="0" borderId="0" xfId="0" applyNumberFormat="1" applyFont="1">
      <alignment vertical="center"/>
    </xf>
    <xf numFmtId="177" fontId="0" fillId="0" borderId="0" xfId="0" applyNumberFormat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178" fontId="6" fillId="0" borderId="0" xfId="0" applyNumberFormat="1" applyFont="1">
      <alignment vertical="center"/>
    </xf>
    <xf numFmtId="0" fontId="7" fillId="0" borderId="0" xfId="0" applyFont="1">
      <alignment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center"/>
    </xf>
    <xf numFmtId="0" fontId="8" fillId="0" borderId="0" xfId="0" applyFont="1" applyAlignment="1"/>
    <xf numFmtId="0" fontId="7" fillId="0" borderId="0" xfId="0" applyFont="1" applyAlignment="1"/>
    <xf numFmtId="0" fontId="9" fillId="0" borderId="0" xfId="0" applyFont="1" applyAlignment="1">
      <alignment horizontal="center" vertical="center"/>
    </xf>
    <xf numFmtId="0" fontId="7" fillId="0" borderId="0" xfId="0" applyFont="1" applyAlignment="1">
      <alignment horizontal="center"/>
    </xf>
    <xf numFmtId="0" fontId="7" fillId="2" borderId="0" xfId="0" applyFont="1" applyFill="1" applyAlignment="1"/>
    <xf numFmtId="0" fontId="7" fillId="2" borderId="0" xfId="0" applyFont="1" applyFill="1" applyAlignment="1">
      <alignment horizontal="center"/>
    </xf>
    <xf numFmtId="0" fontId="7" fillId="0" borderId="0" xfId="0" applyFont="1" applyAlignment="1">
      <alignment horizontal="center" vertical="center"/>
    </xf>
    <xf numFmtId="0" fontId="8" fillId="0" borderId="0" xfId="0" applyFont="1">
      <alignment vertical="center"/>
    </xf>
    <xf numFmtId="178" fontId="7" fillId="0" borderId="0" xfId="0" applyNumberFormat="1" applyFont="1" applyAlignment="1"/>
    <xf numFmtId="178" fontId="7" fillId="0" borderId="0" xfId="0" applyNumberFormat="1" applyFont="1" applyAlignment="1">
      <alignment horizontal="center"/>
    </xf>
    <xf numFmtId="11" fontId="8" fillId="0" borderId="0" xfId="0" applyNumberFormat="1" applyFont="1" applyAlignment="1">
      <alignment horizontal="center"/>
    </xf>
    <xf numFmtId="11" fontId="7" fillId="0" borderId="0" xfId="0" applyNumberFormat="1" applyFont="1" applyAlignment="1"/>
    <xf numFmtId="11" fontId="8" fillId="0" borderId="0" xfId="0" applyNumberFormat="1" applyFont="1" applyAlignment="1">
      <alignment horizontal="center" vertical="center"/>
    </xf>
    <xf numFmtId="11" fontId="7" fillId="0" borderId="0" xfId="0" applyNumberFormat="1" applyFont="1" applyAlignment="1">
      <alignment horizontal="center"/>
    </xf>
    <xf numFmtId="11" fontId="7" fillId="0" borderId="0" xfId="0" applyNumberFormat="1" applyFont="1" applyAlignment="1">
      <alignment horizontal="center" vertical="center"/>
    </xf>
    <xf numFmtId="178" fontId="8" fillId="0" borderId="0" xfId="0" applyNumberFormat="1" applyFont="1" applyAlignment="1">
      <alignment horizontal="center"/>
    </xf>
    <xf numFmtId="178" fontId="7" fillId="0" borderId="0" xfId="0" applyNumberFormat="1" applyFont="1">
      <alignment vertical="center"/>
    </xf>
    <xf numFmtId="178" fontId="8" fillId="0" borderId="0" xfId="0" applyNumberFormat="1" applyFont="1" applyAlignment="1">
      <alignment horizontal="center" vertical="center"/>
    </xf>
    <xf numFmtId="178" fontId="7" fillId="0" borderId="0" xfId="0" applyNumberFormat="1" applyFont="1" applyAlignment="1">
      <alignment horizontal="center" vertical="center"/>
    </xf>
    <xf numFmtId="178" fontId="10" fillId="0" borderId="0" xfId="0" applyNumberFormat="1" applyFont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8"/>
  <sheetViews>
    <sheetView tabSelected="1" workbookViewId="0"/>
  </sheetViews>
  <sheetFormatPr defaultRowHeight="13.15"/>
  <cols>
    <col min="1" max="1" width="10.59765625" style="13" customWidth="1"/>
    <col min="2" max="2" width="9.06640625" style="13"/>
    <col min="3" max="3" width="11.33203125" style="22" customWidth="1"/>
    <col min="4" max="4" width="9.06640625" style="30"/>
    <col min="5" max="5" width="9.06640625" style="34"/>
    <col min="6" max="6" width="9.06640625" style="13"/>
    <col min="7" max="7" width="9.06640625" style="32"/>
    <col min="8" max="8" width="9.06640625" style="13"/>
    <col min="9" max="9" width="9.06640625" style="34"/>
    <col min="10" max="10" width="9.06640625" style="22"/>
    <col min="11" max="11" width="7.265625" style="13" customWidth="1"/>
    <col min="12" max="16384" width="9.06640625" style="13"/>
  </cols>
  <sheetData>
    <row r="1" spans="1:11">
      <c r="A1" s="13" t="s">
        <v>385</v>
      </c>
    </row>
    <row r="2" spans="1:11">
      <c r="A2" s="23"/>
      <c r="B2" s="23"/>
      <c r="C2" s="14" t="s">
        <v>361</v>
      </c>
      <c r="D2" s="28"/>
      <c r="E2" s="33"/>
      <c r="F2" s="23"/>
      <c r="G2" s="35" t="s">
        <v>362</v>
      </c>
      <c r="H2" s="23"/>
      <c r="I2" s="33"/>
      <c r="J2" s="14"/>
      <c r="K2" s="23"/>
    </row>
    <row r="3" spans="1:11" s="17" customFormat="1">
      <c r="A3" s="15" t="s">
        <v>0</v>
      </c>
      <c r="B3" s="15" t="s">
        <v>1</v>
      </c>
      <c r="C3" s="15" t="s">
        <v>2</v>
      </c>
      <c r="D3" s="26" t="s">
        <v>3</v>
      </c>
      <c r="E3" s="31" t="s">
        <v>384</v>
      </c>
      <c r="F3" s="15" t="s">
        <v>4</v>
      </c>
      <c r="G3" s="31" t="s">
        <v>5</v>
      </c>
      <c r="H3" s="15" t="s">
        <v>6</v>
      </c>
      <c r="I3" s="31" t="s">
        <v>7</v>
      </c>
      <c r="J3" s="15"/>
      <c r="K3" s="16"/>
    </row>
    <row r="4" spans="1:11" s="17" customFormat="1">
      <c r="A4" s="17" t="s">
        <v>8</v>
      </c>
      <c r="B4" s="17" t="s">
        <v>9</v>
      </c>
      <c r="C4" s="25">
        <v>-1.2675430587565619</v>
      </c>
      <c r="D4" s="29">
        <v>1.6764422539969039E-2</v>
      </c>
      <c r="E4" s="25">
        <f>2^C4</f>
        <v>0.41536654923670518</v>
      </c>
      <c r="F4" s="17" t="s">
        <v>10</v>
      </c>
      <c r="G4" s="24">
        <v>-1.0507</v>
      </c>
      <c r="H4" s="17" t="s">
        <v>12</v>
      </c>
      <c r="I4" s="25">
        <v>0.48273388368884113</v>
      </c>
      <c r="J4" s="18"/>
      <c r="K4" s="19"/>
    </row>
    <row r="5" spans="1:11" s="19" customFormat="1">
      <c r="A5" s="17" t="s">
        <v>13</v>
      </c>
      <c r="B5" s="17" t="s">
        <v>14</v>
      </c>
      <c r="C5" s="25">
        <v>-0.70810787410350873</v>
      </c>
      <c r="D5" s="29">
        <v>1.03828247992065E-2</v>
      </c>
      <c r="E5" s="25">
        <f t="shared" ref="E5:E68" si="0">2^C5</f>
        <v>0.61212242448489707</v>
      </c>
      <c r="F5" s="17" t="s">
        <v>10</v>
      </c>
      <c r="G5" s="24">
        <v>-0.54</v>
      </c>
      <c r="H5" s="17" t="s">
        <v>12</v>
      </c>
      <c r="I5" s="25">
        <v>0.68615194753676767</v>
      </c>
    </row>
    <row r="6" spans="1:11" s="17" customFormat="1">
      <c r="A6" s="17" t="s">
        <v>16</v>
      </c>
      <c r="B6" s="17" t="s">
        <v>17</v>
      </c>
      <c r="C6" s="25">
        <v>-0.74645237441876422</v>
      </c>
      <c r="D6" s="29">
        <v>3.0188615841657291E-2</v>
      </c>
      <c r="E6" s="25">
        <f t="shared" si="0"/>
        <v>0.59606750270939757</v>
      </c>
      <c r="F6" s="17" t="s">
        <v>10</v>
      </c>
      <c r="G6" s="24">
        <v>-0.94</v>
      </c>
      <c r="H6" s="17" t="s">
        <v>12</v>
      </c>
      <c r="I6" s="25">
        <v>0.52072731821847462</v>
      </c>
      <c r="J6" s="19"/>
      <c r="K6" s="19"/>
    </row>
    <row r="7" spans="1:11" s="17" customFormat="1">
      <c r="A7" s="17" t="s">
        <v>19</v>
      </c>
      <c r="B7" s="17" t="s">
        <v>20</v>
      </c>
      <c r="C7" s="25">
        <v>-0.69597481790853999</v>
      </c>
      <c r="D7" s="29">
        <v>5.1155881532901253E-3</v>
      </c>
      <c r="E7" s="25">
        <f t="shared" si="0"/>
        <v>0.61729207812157105</v>
      </c>
      <c r="F7" s="17" t="s">
        <v>10</v>
      </c>
      <c r="G7" s="24">
        <v>-0.53</v>
      </c>
      <c r="H7" s="17" t="s">
        <v>12</v>
      </c>
      <c r="I7" s="25">
        <v>0.69188300072940712</v>
      </c>
      <c r="J7" s="19"/>
      <c r="K7" s="19"/>
    </row>
    <row r="8" spans="1:11" s="17" customFormat="1">
      <c r="A8" s="17" t="s">
        <v>22</v>
      </c>
      <c r="B8" s="17" t="s">
        <v>23</v>
      </c>
      <c r="C8" s="25">
        <v>-0.60092705426395376</v>
      </c>
      <c r="D8" s="29">
        <v>1.199530389885054E-2</v>
      </c>
      <c r="E8" s="25">
        <f t="shared" si="0"/>
        <v>0.65933014354066988</v>
      </c>
      <c r="F8" s="17" t="s">
        <v>10</v>
      </c>
      <c r="G8" s="24">
        <v>-0.57999999999999996</v>
      </c>
      <c r="H8" s="17" t="s">
        <v>12</v>
      </c>
      <c r="I8" s="25">
        <v>0.66952043729674393</v>
      </c>
      <c r="J8" s="19"/>
      <c r="K8" s="19"/>
    </row>
    <row r="9" spans="1:11" s="17" customFormat="1">
      <c r="A9" s="17" t="s">
        <v>25</v>
      </c>
      <c r="B9" s="17" t="s">
        <v>26</v>
      </c>
      <c r="C9" s="25">
        <v>-0.79733394525358903</v>
      </c>
      <c r="D9" s="29">
        <v>1.513522588641647E-2</v>
      </c>
      <c r="E9" s="25">
        <f t="shared" si="0"/>
        <v>0.5754115378911463</v>
      </c>
      <c r="F9" s="17" t="s">
        <v>10</v>
      </c>
      <c r="G9" s="24">
        <v>-0.8</v>
      </c>
      <c r="H9" s="17" t="s">
        <v>12</v>
      </c>
      <c r="I9" s="25">
        <v>0.57403077897505972</v>
      </c>
      <c r="J9" s="19"/>
      <c r="K9" s="19"/>
    </row>
    <row r="10" spans="1:11" s="17" customFormat="1">
      <c r="A10" s="17" t="s">
        <v>28</v>
      </c>
      <c r="B10" s="17" t="s">
        <v>29</v>
      </c>
      <c r="C10" s="25">
        <v>-0.73780820786146539</v>
      </c>
      <c r="D10" s="29">
        <v>2.8214811610461081E-3</v>
      </c>
      <c r="E10" s="25">
        <f t="shared" si="0"/>
        <v>0.59964966913195805</v>
      </c>
      <c r="F10" s="17" t="s">
        <v>10</v>
      </c>
      <c r="G10" s="24">
        <v>-0.56999999999999995</v>
      </c>
      <c r="H10" s="17" t="s">
        <v>12</v>
      </c>
      <c r="I10" s="25">
        <v>0.67539340637054401</v>
      </c>
      <c r="J10" s="19"/>
      <c r="K10" s="19"/>
    </row>
    <row r="11" spans="1:11" s="17" customFormat="1">
      <c r="A11" s="17" t="s">
        <v>31</v>
      </c>
      <c r="B11" s="17" t="s">
        <v>32</v>
      </c>
      <c r="C11" s="25">
        <v>-0.6242253125218693</v>
      </c>
      <c r="D11" s="29">
        <v>4.1113097872928564E-3</v>
      </c>
      <c r="E11" s="25">
        <f t="shared" si="0"/>
        <v>0.64876805437553087</v>
      </c>
      <c r="F11" s="17" t="s">
        <v>10</v>
      </c>
      <c r="G11" s="24">
        <v>-0.92</v>
      </c>
      <c r="H11" s="17" t="s">
        <v>12</v>
      </c>
      <c r="I11" s="25">
        <v>0.52770369848185761</v>
      </c>
      <c r="J11" s="19"/>
      <c r="K11" s="19"/>
    </row>
    <row r="12" spans="1:11" s="17" customFormat="1">
      <c r="A12" s="17" t="s">
        <v>34</v>
      </c>
      <c r="B12" s="17" t="s">
        <v>35</v>
      </c>
      <c r="C12" s="25">
        <v>-0.85976368985127904</v>
      </c>
      <c r="D12" s="29">
        <v>1.7622434266528441E-2</v>
      </c>
      <c r="E12" s="25">
        <f t="shared" si="0"/>
        <v>0.55104281009879241</v>
      </c>
      <c r="F12" s="17" t="s">
        <v>10</v>
      </c>
      <c r="G12" s="24">
        <v>-1.1499999999999999</v>
      </c>
      <c r="H12" s="17" t="s">
        <v>12</v>
      </c>
      <c r="I12" s="25">
        <v>0.45175109401147251</v>
      </c>
      <c r="J12" s="19"/>
      <c r="K12" s="19"/>
    </row>
    <row r="13" spans="1:11" s="17" customFormat="1">
      <c r="A13" s="17" t="s">
        <v>37</v>
      </c>
      <c r="B13" s="17" t="s">
        <v>38</v>
      </c>
      <c r="C13" s="25">
        <v>-0.81935673985983182</v>
      </c>
      <c r="D13" s="29">
        <v>7.9147185329444137E-3</v>
      </c>
      <c r="E13" s="25">
        <f t="shared" si="0"/>
        <v>0.566694560669456</v>
      </c>
      <c r="F13" s="17" t="s">
        <v>10</v>
      </c>
      <c r="G13" s="24">
        <v>-1.1200000000000001</v>
      </c>
      <c r="H13" s="17" t="s">
        <v>12</v>
      </c>
      <c r="I13" s="25">
        <v>0.45885174523277489</v>
      </c>
      <c r="J13" s="19"/>
      <c r="K13" s="19"/>
    </row>
    <row r="14" spans="1:11" s="17" customFormat="1">
      <c r="A14" s="17" t="s">
        <v>40</v>
      </c>
      <c r="B14" s="17" t="s">
        <v>41</v>
      </c>
      <c r="C14" s="25">
        <v>-0.84587439227091876</v>
      </c>
      <c r="D14" s="29">
        <v>5.1305805371339372E-3</v>
      </c>
      <c r="E14" s="25">
        <f t="shared" si="0"/>
        <v>0.55637349864393637</v>
      </c>
      <c r="F14" s="17" t="s">
        <v>10</v>
      </c>
      <c r="G14" s="24">
        <v>-0.79</v>
      </c>
      <c r="H14" s="17" t="s">
        <v>12</v>
      </c>
      <c r="I14" s="25">
        <v>0.57954797595222796</v>
      </c>
      <c r="J14" s="19"/>
      <c r="K14" s="19"/>
    </row>
    <row r="15" spans="1:11" s="17" customFormat="1">
      <c r="A15" s="17" t="s">
        <v>43</v>
      </c>
      <c r="B15" s="17" t="s">
        <v>44</v>
      </c>
      <c r="C15" s="25">
        <v>-0.79100154101080755</v>
      </c>
      <c r="D15" s="29">
        <v>3.113915198210328E-3</v>
      </c>
      <c r="E15" s="25">
        <f t="shared" si="0"/>
        <v>0.57794273594909873</v>
      </c>
      <c r="F15" s="17" t="s">
        <v>10</v>
      </c>
      <c r="G15" s="24">
        <v>-0.96</v>
      </c>
      <c r="H15" s="17" t="s">
        <v>12</v>
      </c>
      <c r="I15" s="25">
        <v>0.51441335394678789</v>
      </c>
      <c r="J15" s="19"/>
      <c r="K15" s="19"/>
    </row>
    <row r="16" spans="1:11" s="17" customFormat="1">
      <c r="A16" s="17" t="s">
        <v>46</v>
      </c>
      <c r="B16" s="17" t="s">
        <v>47</v>
      </c>
      <c r="C16" s="25">
        <v>-0.71092773326468295</v>
      </c>
      <c r="D16" s="29">
        <v>3.3071502790650211E-3</v>
      </c>
      <c r="E16" s="25">
        <f t="shared" si="0"/>
        <v>0.61092715231788075</v>
      </c>
      <c r="F16" s="17" t="s">
        <v>10</v>
      </c>
      <c r="G16" s="24">
        <v>-0.45</v>
      </c>
      <c r="H16" s="17" t="s">
        <v>12</v>
      </c>
      <c r="I16" s="25">
        <v>0.73417708951855198</v>
      </c>
      <c r="J16" s="19"/>
      <c r="K16" s="19"/>
    </row>
    <row r="17" spans="1:11" s="17" customFormat="1">
      <c r="A17" s="17" t="s">
        <v>49</v>
      </c>
      <c r="B17" s="17" t="s">
        <v>50</v>
      </c>
      <c r="C17" s="25">
        <v>-0.69944745223069638</v>
      </c>
      <c r="D17" s="29">
        <v>2.0749831571506409E-3</v>
      </c>
      <c r="E17" s="25">
        <f t="shared" si="0"/>
        <v>0.61580801409070884</v>
      </c>
      <c r="F17" s="17" t="s">
        <v>10</v>
      </c>
      <c r="G17" s="24">
        <v>-0.4</v>
      </c>
      <c r="H17" s="17" t="s">
        <v>12</v>
      </c>
      <c r="I17" s="25">
        <v>0.75560282463030171</v>
      </c>
      <c r="J17" s="19"/>
      <c r="K17" s="19"/>
    </row>
    <row r="18" spans="1:11" s="17" customFormat="1">
      <c r="A18" s="17" t="s">
        <v>52</v>
      </c>
      <c r="B18" s="17" t="s">
        <v>53</v>
      </c>
      <c r="C18" s="25">
        <v>-0.71393195446920543</v>
      </c>
      <c r="D18" s="29">
        <v>2.6415256523132029E-2</v>
      </c>
      <c r="E18" s="25">
        <f t="shared" si="0"/>
        <v>0.60965630114566294</v>
      </c>
      <c r="F18" s="17" t="s">
        <v>10</v>
      </c>
      <c r="G18" s="24">
        <v>-0.47</v>
      </c>
      <c r="H18" s="17" t="s">
        <v>12</v>
      </c>
      <c r="I18" s="25">
        <v>0.72416984087136382</v>
      </c>
      <c r="J18" s="19"/>
      <c r="K18" s="19"/>
    </row>
    <row r="19" spans="1:11" s="17" customFormat="1">
      <c r="A19" s="17" t="s">
        <v>55</v>
      </c>
      <c r="B19" s="17" t="s">
        <v>56</v>
      </c>
      <c r="C19" s="25">
        <v>-0.79662408302426557</v>
      </c>
      <c r="D19" s="29">
        <v>4.838389348862695E-3</v>
      </c>
      <c r="E19" s="25">
        <f t="shared" si="0"/>
        <v>0.57569473247615088</v>
      </c>
      <c r="F19" s="17" t="s">
        <v>10</v>
      </c>
      <c r="G19" s="24">
        <v>-0.32</v>
      </c>
      <c r="H19" s="27">
        <v>2.99E-4</v>
      </c>
      <c r="I19" s="25">
        <v>0.80307130724217712</v>
      </c>
      <c r="J19" s="19"/>
      <c r="K19" s="19"/>
    </row>
    <row r="20" spans="1:11" s="17" customFormat="1">
      <c r="A20" s="17" t="s">
        <v>59</v>
      </c>
      <c r="B20" s="17" t="s">
        <v>60</v>
      </c>
      <c r="C20" s="25">
        <v>-0.82730658480225072</v>
      </c>
      <c r="D20" s="29">
        <v>2.5090475264769121E-2</v>
      </c>
      <c r="E20" s="25">
        <f t="shared" si="0"/>
        <v>0.56358042777614992</v>
      </c>
      <c r="F20" s="17" t="s">
        <v>10</v>
      </c>
      <c r="G20" s="24">
        <v>-0.65</v>
      </c>
      <c r="H20" s="17" t="s">
        <v>12</v>
      </c>
      <c r="I20" s="25">
        <v>0.63745702977761065</v>
      </c>
      <c r="J20" s="19"/>
      <c r="K20" s="19"/>
    </row>
    <row r="21" spans="1:11" s="17" customFormat="1">
      <c r="A21" s="17" t="s">
        <v>62</v>
      </c>
      <c r="B21" s="17" t="s">
        <v>63</v>
      </c>
      <c r="C21" s="25">
        <v>-1.0707040968392769</v>
      </c>
      <c r="D21" s="29">
        <v>6.9800534798724369E-3</v>
      </c>
      <c r="E21" s="25">
        <f t="shared" si="0"/>
        <v>0.47608659171001855</v>
      </c>
      <c r="F21" s="17" t="s">
        <v>10</v>
      </c>
      <c r="G21" s="24">
        <v>-1.06</v>
      </c>
      <c r="H21" s="17" t="s">
        <v>12</v>
      </c>
      <c r="I21" s="25">
        <v>0.48066378011412392</v>
      </c>
      <c r="J21" s="19"/>
      <c r="K21" s="19"/>
    </row>
    <row r="22" spans="1:11" s="17" customFormat="1">
      <c r="A22" s="17" t="s">
        <v>65</v>
      </c>
      <c r="B22" s="17" t="s">
        <v>66</v>
      </c>
      <c r="C22" s="25">
        <v>-0.60118482594360156</v>
      </c>
      <c r="D22" s="29">
        <v>1.9621518485527911E-3</v>
      </c>
      <c r="E22" s="25">
        <f t="shared" si="0"/>
        <v>0.65921234909954485</v>
      </c>
      <c r="F22" s="17" t="s">
        <v>10</v>
      </c>
      <c r="G22" s="24">
        <v>-0.43</v>
      </c>
      <c r="H22" s="17" t="s">
        <v>12</v>
      </c>
      <c r="I22" s="25">
        <v>0.74257054751360541</v>
      </c>
      <c r="J22" s="19"/>
      <c r="K22" s="19"/>
    </row>
    <row r="23" spans="1:11" s="17" customFormat="1">
      <c r="A23" s="17" t="s">
        <v>68</v>
      </c>
      <c r="B23" s="17" t="s">
        <v>69</v>
      </c>
      <c r="C23" s="25">
        <v>-0.61683584199322783</v>
      </c>
      <c r="D23" s="29">
        <v>2.8284181133983718E-2</v>
      </c>
      <c r="E23" s="25">
        <f t="shared" si="0"/>
        <v>0.65209956298688976</v>
      </c>
      <c r="F23" s="17" t="s">
        <v>10</v>
      </c>
      <c r="G23" s="24">
        <v>-0.36</v>
      </c>
      <c r="H23" s="17" t="s">
        <v>12</v>
      </c>
      <c r="I23" s="25">
        <v>0.78154454029329368</v>
      </c>
      <c r="J23" s="19"/>
      <c r="K23" s="19"/>
    </row>
    <row r="24" spans="1:11" s="17" customFormat="1">
      <c r="A24" s="17" t="s">
        <v>71</v>
      </c>
      <c r="B24" s="17" t="s">
        <v>72</v>
      </c>
      <c r="C24" s="25">
        <v>-0.60061384617371849</v>
      </c>
      <c r="D24" s="29">
        <v>1.026205103032957E-2</v>
      </c>
      <c r="E24" s="25">
        <f t="shared" si="0"/>
        <v>0.65947329919531816</v>
      </c>
      <c r="F24" s="17" t="s">
        <v>10</v>
      </c>
      <c r="G24" s="24">
        <v>-0.69</v>
      </c>
      <c r="H24" s="17" t="s">
        <v>12</v>
      </c>
      <c r="I24" s="25">
        <v>0.61895224143169614</v>
      </c>
      <c r="J24" s="19"/>
      <c r="K24" s="19"/>
    </row>
    <row r="25" spans="1:11" s="17" customFormat="1">
      <c r="A25" s="17" t="s">
        <v>74</v>
      </c>
      <c r="B25" s="17" t="s">
        <v>75</v>
      </c>
      <c r="C25" s="25">
        <v>-0.74594535335842738</v>
      </c>
      <c r="D25" s="29">
        <v>1.557538802508205E-2</v>
      </c>
      <c r="E25" s="25">
        <f t="shared" si="0"/>
        <v>0.59627702161729379</v>
      </c>
      <c r="F25" s="17" t="s">
        <v>10</v>
      </c>
      <c r="G25" s="24">
        <v>-0.92</v>
      </c>
      <c r="H25" s="17" t="s">
        <v>12</v>
      </c>
      <c r="I25" s="25">
        <v>0.5302336002419451</v>
      </c>
      <c r="J25" s="19"/>
      <c r="K25" s="19"/>
    </row>
    <row r="26" spans="1:11" s="17" customFormat="1">
      <c r="A26" s="17" t="s">
        <v>77</v>
      </c>
      <c r="B26" s="17" t="s">
        <v>78</v>
      </c>
      <c r="C26" s="25">
        <v>-0.61373656384674224</v>
      </c>
      <c r="D26" s="29">
        <v>3.390520242747791E-2</v>
      </c>
      <c r="E26" s="25">
        <f t="shared" si="0"/>
        <v>0.65350194552529173</v>
      </c>
      <c r="F26" s="17" t="s">
        <v>10</v>
      </c>
      <c r="G26" s="24">
        <v>-0.6</v>
      </c>
      <c r="H26" s="17" t="s">
        <v>12</v>
      </c>
      <c r="I26" s="25">
        <v>0.65957105810494998</v>
      </c>
      <c r="J26" s="19"/>
      <c r="K26" s="19"/>
    </row>
    <row r="27" spans="1:11" s="17" customFormat="1">
      <c r="A27" s="17" t="s">
        <v>80</v>
      </c>
      <c r="B27" s="17" t="s">
        <v>81</v>
      </c>
      <c r="C27" s="25">
        <v>-0.91785286061163252</v>
      </c>
      <c r="D27" s="29">
        <v>2.193951338996937E-2</v>
      </c>
      <c r="E27" s="25">
        <f t="shared" si="0"/>
        <v>0.52929617720614508</v>
      </c>
      <c r="F27" s="17" t="s">
        <v>10</v>
      </c>
      <c r="G27" s="24">
        <v>-0.75</v>
      </c>
      <c r="H27" s="17" t="s">
        <v>12</v>
      </c>
      <c r="I27" s="25">
        <v>0.59386215410606358</v>
      </c>
      <c r="J27" s="19"/>
      <c r="K27" s="19"/>
    </row>
    <row r="28" spans="1:11" s="17" customFormat="1">
      <c r="A28" s="17" t="s">
        <v>83</v>
      </c>
      <c r="B28" s="17" t="s">
        <v>84</v>
      </c>
      <c r="C28" s="25">
        <v>-1.1523896750802309</v>
      </c>
      <c r="D28" s="29">
        <v>3.5319384857952787E-2</v>
      </c>
      <c r="E28" s="25">
        <f t="shared" si="0"/>
        <v>0.44987943506717187</v>
      </c>
      <c r="F28" s="17" t="s">
        <v>85</v>
      </c>
      <c r="G28" s="24">
        <v>-1.1100000000000001</v>
      </c>
      <c r="H28" s="17" t="s">
        <v>12</v>
      </c>
      <c r="I28" s="25">
        <v>0.46355100694853352</v>
      </c>
      <c r="J28" s="19"/>
      <c r="K28" s="19"/>
    </row>
    <row r="29" spans="1:11" s="17" customFormat="1">
      <c r="A29" s="17" t="s">
        <v>87</v>
      </c>
      <c r="B29" s="17" t="s">
        <v>88</v>
      </c>
      <c r="C29" s="25">
        <v>-1.021082134149121</v>
      </c>
      <c r="D29" s="29">
        <v>4.7437989876223538E-2</v>
      </c>
      <c r="E29" s="25">
        <f t="shared" si="0"/>
        <v>0.4927466150870406</v>
      </c>
      <c r="F29" s="17" t="s">
        <v>85</v>
      </c>
      <c r="G29" s="24">
        <v>-0.75</v>
      </c>
      <c r="H29" s="17" t="s">
        <v>12</v>
      </c>
      <c r="I29" s="25">
        <v>0.595222100670879</v>
      </c>
      <c r="J29" s="19"/>
      <c r="K29" s="19"/>
    </row>
    <row r="30" spans="1:11" s="17" customFormat="1">
      <c r="A30" s="17" t="s">
        <v>89</v>
      </c>
      <c r="B30" s="17" t="s">
        <v>90</v>
      </c>
      <c r="C30" s="25">
        <v>-1.018870113776311</v>
      </c>
      <c r="D30" s="29">
        <v>7.8778895256582753E-4</v>
      </c>
      <c r="E30" s="25">
        <f t="shared" si="0"/>
        <v>0.49350270112425176</v>
      </c>
      <c r="F30" s="17" t="s">
        <v>85</v>
      </c>
      <c r="G30" s="24">
        <v>-1.1499999999999999</v>
      </c>
      <c r="H30" s="17" t="s">
        <v>12</v>
      </c>
      <c r="I30" s="25">
        <v>0.450687705557414</v>
      </c>
      <c r="J30" s="19"/>
      <c r="K30" s="19"/>
    </row>
    <row r="31" spans="1:11" s="17" customFormat="1">
      <c r="A31" s="17" t="s">
        <v>92</v>
      </c>
      <c r="B31" s="17" t="s">
        <v>93</v>
      </c>
      <c r="C31" s="25">
        <v>-1.010713661599455</v>
      </c>
      <c r="D31" s="29">
        <v>1.930313695531539E-3</v>
      </c>
      <c r="E31" s="25">
        <f t="shared" si="0"/>
        <v>0.49630068067475591</v>
      </c>
      <c r="F31" s="17" t="s">
        <v>85</v>
      </c>
      <c r="G31" s="24">
        <v>-1.0900000000000001</v>
      </c>
      <c r="H31" s="17" t="s">
        <v>12</v>
      </c>
      <c r="I31" s="25">
        <v>0.46891554120099138</v>
      </c>
      <c r="J31" s="19"/>
      <c r="K31" s="19"/>
    </row>
    <row r="32" spans="1:11" s="17" customFormat="1">
      <c r="A32" s="17" t="s">
        <v>95</v>
      </c>
      <c r="B32" s="17" t="s">
        <v>96</v>
      </c>
      <c r="C32" s="25">
        <v>-0.8590650908345927</v>
      </c>
      <c r="D32" s="29">
        <v>1.6358247077393371E-3</v>
      </c>
      <c r="E32" s="25">
        <f t="shared" si="0"/>
        <v>0.55130970724191064</v>
      </c>
      <c r="F32" s="17" t="s">
        <v>85</v>
      </c>
      <c r="G32" s="24">
        <v>-0.94</v>
      </c>
      <c r="H32" s="17" t="s">
        <v>12</v>
      </c>
      <c r="I32" s="25">
        <v>0.5219197857342448</v>
      </c>
      <c r="J32" s="19"/>
      <c r="K32" s="19"/>
    </row>
    <row r="33" spans="1:11" s="17" customFormat="1">
      <c r="A33" s="17" t="s">
        <v>98</v>
      </c>
      <c r="B33" s="17" t="s">
        <v>99</v>
      </c>
      <c r="C33" s="25">
        <v>-0.99194887992879044</v>
      </c>
      <c r="D33" s="29">
        <v>4.9593484450489951E-2</v>
      </c>
      <c r="E33" s="25">
        <f t="shared" si="0"/>
        <v>0.50279810589754625</v>
      </c>
      <c r="F33" s="17" t="s">
        <v>85</v>
      </c>
      <c r="G33" s="24">
        <v>-0.25</v>
      </c>
      <c r="H33" s="17" t="s">
        <v>12</v>
      </c>
      <c r="I33" s="25">
        <v>0.84089641525371461</v>
      </c>
      <c r="J33" s="19"/>
      <c r="K33" s="19"/>
    </row>
    <row r="34" spans="1:11" s="17" customFormat="1">
      <c r="A34" s="17" t="s">
        <v>101</v>
      </c>
      <c r="B34" s="17" t="s">
        <v>102</v>
      </c>
      <c r="C34" s="25">
        <v>-2.8108264950623529</v>
      </c>
      <c r="D34" s="29">
        <v>2.4062662183833051E-2</v>
      </c>
      <c r="E34" s="25">
        <f t="shared" si="0"/>
        <v>0.14251379740074779</v>
      </c>
      <c r="F34" s="17" t="s">
        <v>85</v>
      </c>
      <c r="G34" s="24">
        <v>-1.6</v>
      </c>
      <c r="H34" s="17" t="s">
        <v>12</v>
      </c>
      <c r="I34" s="25">
        <v>0.32987697769322361</v>
      </c>
      <c r="J34" s="19"/>
      <c r="K34" s="19"/>
    </row>
    <row r="35" spans="1:11" s="17" customFormat="1">
      <c r="A35" s="17" t="s">
        <v>104</v>
      </c>
      <c r="B35" s="17" t="s">
        <v>105</v>
      </c>
      <c r="C35" s="25">
        <v>0.89337292450961758</v>
      </c>
      <c r="D35" s="29">
        <v>2.2864583489943548E-2</v>
      </c>
      <c r="E35" s="25">
        <f t="shared" si="0"/>
        <v>1.8575137942226549</v>
      </c>
      <c r="F35" s="17" t="s">
        <v>85</v>
      </c>
      <c r="G35" s="24">
        <v>0.3</v>
      </c>
      <c r="H35" s="17" t="s">
        <v>12</v>
      </c>
      <c r="I35" s="25">
        <v>1.2341348142335431</v>
      </c>
      <c r="J35" s="19"/>
      <c r="K35" s="19"/>
    </row>
    <row r="36" spans="1:11" s="17" customFormat="1">
      <c r="A36" s="17" t="s">
        <v>107</v>
      </c>
      <c r="B36" s="17" t="s">
        <v>108</v>
      </c>
      <c r="C36" s="25">
        <v>-0.75653004699125637</v>
      </c>
      <c r="D36" s="29">
        <v>3.2650286412380998E-2</v>
      </c>
      <c r="E36" s="25">
        <f t="shared" si="0"/>
        <v>0.59191829484902314</v>
      </c>
      <c r="F36" s="17" t="s">
        <v>85</v>
      </c>
      <c r="G36" s="24">
        <v>-0.33</v>
      </c>
      <c r="H36" s="17" t="s">
        <v>12</v>
      </c>
      <c r="I36" s="25">
        <v>0.79498525094897421</v>
      </c>
      <c r="J36" s="19"/>
      <c r="K36" s="19"/>
    </row>
    <row r="37" spans="1:11" s="17" customFormat="1">
      <c r="A37" s="17" t="s">
        <v>110</v>
      </c>
      <c r="B37" s="17" t="s">
        <v>111</v>
      </c>
      <c r="C37" s="25">
        <v>-1.804894215318674</v>
      </c>
      <c r="D37" s="29">
        <v>4.0734872687696831E-4</v>
      </c>
      <c r="E37" s="25">
        <f t="shared" si="0"/>
        <v>0.28620202495879427</v>
      </c>
      <c r="F37" s="17" t="s">
        <v>85</v>
      </c>
      <c r="G37" s="24">
        <v>-1.29</v>
      </c>
      <c r="H37" s="17" t="s">
        <v>12</v>
      </c>
      <c r="I37" s="25">
        <v>0.40957512416297182</v>
      </c>
      <c r="J37" s="19"/>
      <c r="K37" s="19"/>
    </row>
    <row r="38" spans="1:11" s="17" customFormat="1">
      <c r="A38" s="17" t="s">
        <v>112</v>
      </c>
      <c r="B38" s="17" t="s">
        <v>113</v>
      </c>
      <c r="C38" s="25">
        <v>0.95178983643206982</v>
      </c>
      <c r="D38" s="29">
        <v>4.8492226993101739E-2</v>
      </c>
      <c r="E38" s="25">
        <f t="shared" si="0"/>
        <v>1.9342708651788449</v>
      </c>
      <c r="F38" s="17" t="s">
        <v>85</v>
      </c>
      <c r="G38" s="24">
        <v>1.01</v>
      </c>
      <c r="H38" s="17" t="s">
        <v>12</v>
      </c>
      <c r="I38" s="25">
        <v>2.017403967580798</v>
      </c>
      <c r="J38" s="19"/>
      <c r="K38" s="19"/>
    </row>
    <row r="39" spans="1:11" s="17" customFormat="1">
      <c r="A39" s="17" t="s">
        <v>115</v>
      </c>
      <c r="B39" s="17" t="s">
        <v>116</v>
      </c>
      <c r="C39" s="25">
        <v>-0.68098189884698423</v>
      </c>
      <c r="D39" s="29">
        <v>3.2045420336624061E-3</v>
      </c>
      <c r="E39" s="25">
        <f t="shared" si="0"/>
        <v>0.62374061183366902</v>
      </c>
      <c r="F39" s="17" t="s">
        <v>85</v>
      </c>
      <c r="G39" s="24">
        <v>-0.19</v>
      </c>
      <c r="H39" s="27">
        <v>4.8300000000000003E-2</v>
      </c>
      <c r="I39" s="25">
        <v>0.87903956091178692</v>
      </c>
      <c r="J39" s="19"/>
      <c r="K39" s="19"/>
    </row>
    <row r="40" spans="1:11" s="17" customFormat="1">
      <c r="A40" s="17" t="s">
        <v>119</v>
      </c>
      <c r="B40" s="17" t="s">
        <v>120</v>
      </c>
      <c r="C40" s="25">
        <v>0.81644977260830565</v>
      </c>
      <c r="D40" s="29">
        <v>2.4161063716847179E-2</v>
      </c>
      <c r="E40" s="25">
        <f t="shared" si="0"/>
        <v>1.7610669693530081</v>
      </c>
      <c r="F40" s="17" t="s">
        <v>121</v>
      </c>
      <c r="G40" s="24">
        <v>0.38</v>
      </c>
      <c r="H40" s="17" t="s">
        <v>12</v>
      </c>
      <c r="I40" s="25">
        <v>1.300079637959465</v>
      </c>
      <c r="J40" s="19"/>
      <c r="K40" s="19"/>
    </row>
    <row r="41" spans="1:11" s="17" customFormat="1">
      <c r="A41" s="17" t="s">
        <v>123</v>
      </c>
      <c r="B41" s="17" t="s">
        <v>124</v>
      </c>
      <c r="C41" s="25">
        <v>0.9343579756977296</v>
      </c>
      <c r="D41" s="29">
        <v>7.78387355246676E-3</v>
      </c>
      <c r="E41" s="25">
        <f t="shared" si="0"/>
        <v>1.9110400000000001</v>
      </c>
      <c r="F41" s="17" t="s">
        <v>121</v>
      </c>
      <c r="G41" s="24">
        <v>0.26</v>
      </c>
      <c r="H41" s="17" t="s">
        <v>12</v>
      </c>
      <c r="I41" s="25">
        <v>1.195902687560926</v>
      </c>
      <c r="J41" s="19"/>
      <c r="K41" s="19"/>
    </row>
    <row r="42" spans="1:11" s="17" customFormat="1">
      <c r="A42" s="17" t="s">
        <v>126</v>
      </c>
      <c r="B42" s="17" t="s">
        <v>127</v>
      </c>
      <c r="C42" s="25">
        <v>0.70899525697892019</v>
      </c>
      <c r="D42" s="29">
        <v>3.4195229402383689E-2</v>
      </c>
      <c r="E42" s="25">
        <f t="shared" si="0"/>
        <v>1.634665282823041</v>
      </c>
      <c r="F42" s="17" t="s">
        <v>121</v>
      </c>
      <c r="G42" s="24">
        <v>0.36</v>
      </c>
      <c r="H42" s="17" t="s">
        <v>12</v>
      </c>
      <c r="I42" s="25">
        <v>1.2823588177596159</v>
      </c>
      <c r="J42" s="19"/>
      <c r="K42" s="19"/>
    </row>
    <row r="43" spans="1:11" s="17" customFormat="1">
      <c r="A43" s="17" t="s">
        <v>129</v>
      </c>
      <c r="B43" s="17" t="s">
        <v>130</v>
      </c>
      <c r="C43" s="25">
        <v>0.65139609977929425</v>
      </c>
      <c r="D43" s="29">
        <v>3.4790361039952512E-2</v>
      </c>
      <c r="E43" s="25">
        <f t="shared" si="0"/>
        <v>1.5706874189364459</v>
      </c>
      <c r="F43" s="17" t="s">
        <v>121</v>
      </c>
      <c r="G43" s="24">
        <v>0.2</v>
      </c>
      <c r="H43" s="17" t="s">
        <v>12</v>
      </c>
      <c r="I43" s="25">
        <v>1.1504513687208791</v>
      </c>
      <c r="J43" s="19"/>
      <c r="K43" s="19"/>
    </row>
    <row r="44" spans="1:11" s="17" customFormat="1">
      <c r="A44" s="17" t="s">
        <v>132</v>
      </c>
      <c r="B44" s="17" t="s">
        <v>133</v>
      </c>
      <c r="C44" s="25">
        <v>0.59979560296680035</v>
      </c>
      <c r="D44" s="29">
        <v>8.9574946647487524E-3</v>
      </c>
      <c r="E44" s="25">
        <f t="shared" si="0"/>
        <v>1.5155018392012609</v>
      </c>
      <c r="F44" s="17" t="s">
        <v>121</v>
      </c>
      <c r="G44" s="24">
        <v>0.33</v>
      </c>
      <c r="H44" s="17" t="s">
        <v>12</v>
      </c>
      <c r="I44" s="25">
        <v>1.2557941528005081</v>
      </c>
      <c r="J44" s="19"/>
      <c r="K44" s="19"/>
    </row>
    <row r="45" spans="1:11" s="17" customFormat="1">
      <c r="A45" s="17" t="s">
        <v>135</v>
      </c>
      <c r="B45" s="17" t="s">
        <v>136</v>
      </c>
      <c r="C45" s="25">
        <v>0.77673495150781025</v>
      </c>
      <c r="D45" s="29">
        <v>2.4625903879490148E-2</v>
      </c>
      <c r="E45" s="25">
        <f t="shared" si="0"/>
        <v>1.713249126578877</v>
      </c>
      <c r="F45" s="17" t="s">
        <v>121</v>
      </c>
      <c r="G45" s="24">
        <v>0.4</v>
      </c>
      <c r="H45" s="17" t="s">
        <v>12</v>
      </c>
      <c r="I45" s="25">
        <v>1.3177712895139719</v>
      </c>
      <c r="J45" s="19"/>
      <c r="K45" s="19"/>
    </row>
    <row r="46" spans="1:11" s="17" customFormat="1">
      <c r="A46" s="17" t="s">
        <v>138</v>
      </c>
      <c r="B46" s="17" t="s">
        <v>139</v>
      </c>
      <c r="C46" s="25">
        <v>0.65328995168464832</v>
      </c>
      <c r="D46" s="29">
        <v>3.9697883282663098E-2</v>
      </c>
      <c r="E46" s="25">
        <f t="shared" si="0"/>
        <v>1.5727506426735218</v>
      </c>
      <c r="F46" s="17" t="s">
        <v>121</v>
      </c>
      <c r="G46" s="24">
        <v>0.46</v>
      </c>
      <c r="H46" s="17" t="s">
        <v>12</v>
      </c>
      <c r="I46" s="25">
        <v>1.376591016302011</v>
      </c>
      <c r="J46" s="19"/>
      <c r="K46" s="19"/>
    </row>
    <row r="47" spans="1:11" s="17" customFormat="1">
      <c r="A47" s="17" t="s">
        <v>141</v>
      </c>
      <c r="B47" s="17" t="s">
        <v>142</v>
      </c>
      <c r="C47" s="25">
        <v>0.62939694642140764</v>
      </c>
      <c r="D47" s="29">
        <v>4.9242417612506577E-2</v>
      </c>
      <c r="E47" s="25">
        <f t="shared" si="0"/>
        <v>1.5469182389937111</v>
      </c>
      <c r="F47" s="17" t="s">
        <v>121</v>
      </c>
      <c r="G47" s="24">
        <v>0.52</v>
      </c>
      <c r="H47" s="17" t="s">
        <v>12</v>
      </c>
      <c r="I47" s="25">
        <v>1.437438268367816</v>
      </c>
      <c r="J47" s="19"/>
      <c r="K47" s="19"/>
    </row>
    <row r="48" spans="1:11" s="17" customFormat="1">
      <c r="A48" s="17" t="s">
        <v>144</v>
      </c>
      <c r="B48" s="17" t="s">
        <v>145</v>
      </c>
      <c r="C48" s="25">
        <v>0.81590344946790549</v>
      </c>
      <c r="D48" s="29">
        <v>3.6665283107432438E-2</v>
      </c>
      <c r="E48" s="25">
        <f t="shared" si="0"/>
        <v>1.760400210637177</v>
      </c>
      <c r="F48" s="17" t="s">
        <v>121</v>
      </c>
      <c r="G48" s="24">
        <v>0.35</v>
      </c>
      <c r="H48" s="17" t="s">
        <v>12</v>
      </c>
      <c r="I48" s="25">
        <v>1.275798068979985</v>
      </c>
      <c r="J48" s="19"/>
      <c r="K48" s="19"/>
    </row>
    <row r="49" spans="1:11" s="17" customFormat="1">
      <c r="A49" s="17" t="s">
        <v>147</v>
      </c>
      <c r="B49" s="17" t="s">
        <v>148</v>
      </c>
      <c r="C49" s="25">
        <v>0.6926818417474041</v>
      </c>
      <c r="D49" s="29">
        <v>2.6770612249697932E-2</v>
      </c>
      <c r="E49" s="25">
        <f t="shared" si="0"/>
        <v>1.616285258116019</v>
      </c>
      <c r="F49" s="17" t="s">
        <v>121</v>
      </c>
      <c r="G49" s="24">
        <v>0.34</v>
      </c>
      <c r="H49" s="17" t="s">
        <v>12</v>
      </c>
      <c r="I49" s="25">
        <v>1.2632148181902589</v>
      </c>
      <c r="J49" s="19"/>
      <c r="K49" s="19"/>
    </row>
    <row r="50" spans="1:11" s="17" customFormat="1">
      <c r="A50" s="17" t="s">
        <v>150</v>
      </c>
      <c r="B50" s="17" t="s">
        <v>151</v>
      </c>
      <c r="C50" s="25">
        <v>0.69739240520294388</v>
      </c>
      <c r="D50" s="29">
        <v>2.0709321858934988E-2</v>
      </c>
      <c r="E50" s="25">
        <f t="shared" si="0"/>
        <v>1.621571238348869</v>
      </c>
      <c r="F50" s="17" t="s">
        <v>121</v>
      </c>
      <c r="G50" s="24">
        <v>0.35</v>
      </c>
      <c r="H50" s="17" t="s">
        <v>12</v>
      </c>
      <c r="I50" s="25">
        <v>1.272089343548936</v>
      </c>
      <c r="J50" s="19"/>
      <c r="K50" s="19"/>
    </row>
    <row r="51" spans="1:11" s="17" customFormat="1">
      <c r="A51" s="17" t="s">
        <v>153</v>
      </c>
      <c r="B51" s="17" t="s">
        <v>154</v>
      </c>
      <c r="C51" s="25">
        <v>0.68667453655520072</v>
      </c>
      <c r="D51" s="29">
        <v>1.0930433456084051E-2</v>
      </c>
      <c r="E51" s="25">
        <f t="shared" si="0"/>
        <v>1.6095691250330419</v>
      </c>
      <c r="F51" s="17" t="s">
        <v>121</v>
      </c>
      <c r="G51" s="24">
        <v>0.4</v>
      </c>
      <c r="H51" s="17" t="s">
        <v>12</v>
      </c>
      <c r="I51" s="25">
        <v>1.317497295166536</v>
      </c>
      <c r="J51" s="19"/>
      <c r="K51" s="19"/>
    </row>
    <row r="52" spans="1:11" s="17" customFormat="1">
      <c r="A52" s="17" t="s">
        <v>156</v>
      </c>
      <c r="B52" s="17" t="s">
        <v>157</v>
      </c>
      <c r="C52" s="25">
        <v>0.82020959523173664</v>
      </c>
      <c r="D52" s="29">
        <v>4.8712694080808777E-2</v>
      </c>
      <c r="E52" s="25">
        <f t="shared" si="0"/>
        <v>1.7656624900026661</v>
      </c>
      <c r="F52" s="17" t="s">
        <v>121</v>
      </c>
      <c r="G52" s="24">
        <v>0.69</v>
      </c>
      <c r="H52" s="17" t="s">
        <v>12</v>
      </c>
      <c r="I52" s="25">
        <v>1.6163056013624091</v>
      </c>
      <c r="J52" s="19"/>
      <c r="K52" s="19"/>
    </row>
    <row r="53" spans="1:11" s="17" customFormat="1">
      <c r="A53" s="17" t="s">
        <v>159</v>
      </c>
      <c r="B53" s="17" t="s">
        <v>160</v>
      </c>
      <c r="C53" s="25">
        <v>0.61594014145621123</v>
      </c>
      <c r="D53" s="29">
        <v>2.9525155469677249E-2</v>
      </c>
      <c r="E53" s="25">
        <f t="shared" si="0"/>
        <v>1.5325563719280459</v>
      </c>
      <c r="F53" s="17" t="s">
        <v>121</v>
      </c>
      <c r="G53" s="24">
        <v>0.73</v>
      </c>
      <c r="H53" s="17" t="s">
        <v>12</v>
      </c>
      <c r="I53" s="25">
        <v>1.655308365412657</v>
      </c>
      <c r="J53" s="19"/>
      <c r="K53" s="19"/>
    </row>
    <row r="54" spans="1:11" s="17" customFormat="1">
      <c r="A54" s="17" t="s">
        <v>162</v>
      </c>
      <c r="B54" s="17" t="s">
        <v>163</v>
      </c>
      <c r="C54" s="25">
        <v>0.63649280136123865</v>
      </c>
      <c r="D54" s="29">
        <v>1.9789262435013642E-2</v>
      </c>
      <c r="E54" s="25">
        <f t="shared" si="0"/>
        <v>1.5545454545454549</v>
      </c>
      <c r="F54" s="17" t="s">
        <v>121</v>
      </c>
      <c r="G54" s="24">
        <v>0.33</v>
      </c>
      <c r="H54" s="17" t="s">
        <v>12</v>
      </c>
      <c r="I54" s="25">
        <v>1.25945537025687</v>
      </c>
      <c r="J54" s="19"/>
      <c r="K54" s="19"/>
    </row>
    <row r="55" spans="1:11" s="17" customFormat="1">
      <c r="A55" s="17" t="s">
        <v>165</v>
      </c>
      <c r="B55" s="17" t="s">
        <v>166</v>
      </c>
      <c r="C55" s="25">
        <v>0.61247817980244501</v>
      </c>
      <c r="D55" s="29">
        <v>3.737889909742128E-2</v>
      </c>
      <c r="E55" s="25">
        <f t="shared" si="0"/>
        <v>1.528883183568678</v>
      </c>
      <c r="F55" s="17" t="s">
        <v>121</v>
      </c>
      <c r="G55" s="24">
        <v>0.46</v>
      </c>
      <c r="H55" s="17" t="s">
        <v>12</v>
      </c>
      <c r="I55" s="25">
        <v>1.370782804979704</v>
      </c>
      <c r="J55" s="19"/>
      <c r="K55" s="19"/>
    </row>
    <row r="56" spans="1:11" s="17" customFormat="1">
      <c r="A56" s="17" t="s">
        <v>168</v>
      </c>
      <c r="B56" s="17" t="s">
        <v>169</v>
      </c>
      <c r="C56" s="25">
        <v>0.91720648502726732</v>
      </c>
      <c r="D56" s="29">
        <v>2.832069943777938E-2</v>
      </c>
      <c r="E56" s="25">
        <f t="shared" si="0"/>
        <v>1.88845510317903</v>
      </c>
      <c r="F56" s="17" t="s">
        <v>121</v>
      </c>
      <c r="G56" s="24">
        <v>0.55000000000000004</v>
      </c>
      <c r="H56" s="17" t="s">
        <v>12</v>
      </c>
      <c r="I56" s="25">
        <v>1.459121479329009</v>
      </c>
      <c r="J56" s="19"/>
      <c r="K56" s="19"/>
    </row>
    <row r="57" spans="1:11" s="17" customFormat="1">
      <c r="A57" s="17" t="s">
        <v>171</v>
      </c>
      <c r="B57" s="17" t="s">
        <v>172</v>
      </c>
      <c r="C57" s="25">
        <v>0.75350632744221058</v>
      </c>
      <c r="D57" s="29">
        <v>2.764565453359721E-2</v>
      </c>
      <c r="E57" s="25">
        <f t="shared" si="0"/>
        <v>1.6858852325265159</v>
      </c>
      <c r="F57" s="17" t="s">
        <v>121</v>
      </c>
      <c r="G57" s="24">
        <v>0.38</v>
      </c>
      <c r="H57" s="17" t="s">
        <v>12</v>
      </c>
      <c r="I57" s="25">
        <v>1.3027858903377689</v>
      </c>
      <c r="J57" s="19"/>
      <c r="K57" s="19"/>
    </row>
    <row r="58" spans="1:11" s="17" customFormat="1">
      <c r="A58" s="17" t="s">
        <v>174</v>
      </c>
      <c r="B58" s="17" t="s">
        <v>175</v>
      </c>
      <c r="C58" s="25">
        <v>0.75359850864176547</v>
      </c>
      <c r="D58" s="29">
        <v>3.1380946676945798E-2</v>
      </c>
      <c r="E58" s="25">
        <f t="shared" si="0"/>
        <v>1.685992955838526</v>
      </c>
      <c r="F58" s="17" t="s">
        <v>121</v>
      </c>
      <c r="G58" s="24">
        <v>0.22</v>
      </c>
      <c r="H58" s="17" t="s">
        <v>12</v>
      </c>
      <c r="I58" s="25">
        <v>1.1618308151749701</v>
      </c>
      <c r="J58" s="19"/>
      <c r="K58" s="19"/>
    </row>
    <row r="59" spans="1:11" s="17" customFormat="1">
      <c r="A59" s="17" t="s">
        <v>177</v>
      </c>
      <c r="B59" s="17" t="s">
        <v>178</v>
      </c>
      <c r="C59" s="25">
        <v>0.59306177774235636</v>
      </c>
      <c r="D59" s="29">
        <v>3.3302027882274973E-2</v>
      </c>
      <c r="E59" s="25">
        <f t="shared" si="0"/>
        <v>1.5084446685152511</v>
      </c>
      <c r="F59" s="17" t="s">
        <v>121</v>
      </c>
      <c r="G59" s="24">
        <v>0.43</v>
      </c>
      <c r="H59" s="17" t="s">
        <v>12</v>
      </c>
      <c r="I59" s="25">
        <v>1.3481677317370571</v>
      </c>
      <c r="J59" s="19"/>
      <c r="K59" s="19"/>
    </row>
    <row r="60" spans="1:11" s="17" customFormat="1">
      <c r="A60" s="17" t="s">
        <v>180</v>
      </c>
      <c r="B60" s="17" t="s">
        <v>181</v>
      </c>
      <c r="C60" s="25">
        <v>0.66913642594271583</v>
      </c>
      <c r="D60" s="29">
        <v>3.6542316422288591E-2</v>
      </c>
      <c r="E60" s="25">
        <f t="shared" si="0"/>
        <v>1.5901208617971629</v>
      </c>
      <c r="F60" s="17" t="s">
        <v>121</v>
      </c>
      <c r="G60" s="24">
        <v>0.46</v>
      </c>
      <c r="H60" s="17" t="s">
        <v>12</v>
      </c>
      <c r="I60" s="25">
        <v>1.3759232521884821</v>
      </c>
      <c r="J60" s="19"/>
      <c r="K60" s="19"/>
    </row>
    <row r="61" spans="1:11" s="17" customFormat="1">
      <c r="A61" s="17" t="s">
        <v>183</v>
      </c>
      <c r="B61" s="17" t="s">
        <v>184</v>
      </c>
      <c r="C61" s="25">
        <v>0.58859192412184702</v>
      </c>
      <c r="D61" s="29">
        <v>2.9679480791500699E-2</v>
      </c>
      <c r="E61" s="25">
        <f t="shared" si="0"/>
        <v>1.5037783375314859</v>
      </c>
      <c r="F61" s="17" t="s">
        <v>121</v>
      </c>
      <c r="G61" s="24">
        <v>0.28000000000000003</v>
      </c>
      <c r="H61" s="17" t="s">
        <v>12</v>
      </c>
      <c r="I61" s="25">
        <v>1.2142790488880091</v>
      </c>
      <c r="J61" s="19"/>
      <c r="K61" s="19"/>
    </row>
    <row r="62" spans="1:11" s="17" customFormat="1">
      <c r="A62" s="17" t="s">
        <v>186</v>
      </c>
      <c r="B62" s="17" t="s">
        <v>187</v>
      </c>
      <c r="C62" s="25">
        <v>0.62719552783572619</v>
      </c>
      <c r="D62" s="29">
        <v>3.8029662721955459E-2</v>
      </c>
      <c r="E62" s="25">
        <f t="shared" si="0"/>
        <v>1.544559585492228</v>
      </c>
      <c r="F62" s="17" t="s">
        <v>121</v>
      </c>
      <c r="G62" s="24">
        <v>0.49</v>
      </c>
      <c r="H62" s="17" t="s">
        <v>12</v>
      </c>
      <c r="I62" s="25">
        <v>1.4007504926788641</v>
      </c>
      <c r="J62" s="19"/>
      <c r="K62" s="19"/>
    </row>
    <row r="63" spans="1:11" s="17" customFormat="1">
      <c r="A63" s="17" t="s">
        <v>189</v>
      </c>
      <c r="B63" s="17" t="s">
        <v>190</v>
      </c>
      <c r="C63" s="25">
        <v>0.58789480872431399</v>
      </c>
      <c r="D63" s="29">
        <v>2.8572730578942409E-2</v>
      </c>
      <c r="E63" s="25">
        <f t="shared" si="0"/>
        <v>1.5030518819938961</v>
      </c>
      <c r="F63" s="17" t="s">
        <v>121</v>
      </c>
      <c r="G63" s="24">
        <v>0.36</v>
      </c>
      <c r="H63" s="17" t="s">
        <v>12</v>
      </c>
      <c r="I63" s="25">
        <v>1.2813814406744639</v>
      </c>
      <c r="J63" s="19"/>
      <c r="K63" s="19"/>
    </row>
    <row r="64" spans="1:11" s="17" customFormat="1">
      <c r="A64" s="17" t="s">
        <v>192</v>
      </c>
      <c r="B64" s="17" t="s">
        <v>193</v>
      </c>
      <c r="C64" s="25">
        <v>0.59336177639585297</v>
      </c>
      <c r="D64" s="29">
        <v>4.1119973552211919E-2</v>
      </c>
      <c r="E64" s="25">
        <f t="shared" si="0"/>
        <v>1.5087583719732089</v>
      </c>
      <c r="F64" s="17" t="s">
        <v>121</v>
      </c>
      <c r="G64" s="24">
        <v>0.37</v>
      </c>
      <c r="H64" s="17" t="s">
        <v>12</v>
      </c>
      <c r="I64" s="25">
        <v>1.29423536093297</v>
      </c>
      <c r="J64" s="19"/>
      <c r="K64" s="19"/>
    </row>
    <row r="65" spans="1:11" s="17" customFormat="1">
      <c r="A65" s="17" t="s">
        <v>195</v>
      </c>
      <c r="B65" s="17" t="s">
        <v>196</v>
      </c>
      <c r="C65" s="25">
        <v>0.62735434786551159</v>
      </c>
      <c r="D65" s="29">
        <v>3.1854976504884773E-2</v>
      </c>
      <c r="E65" s="25">
        <f t="shared" si="0"/>
        <v>1.5447296287067029</v>
      </c>
      <c r="F65" s="17" t="s">
        <v>121</v>
      </c>
      <c r="G65" s="24">
        <v>0.45</v>
      </c>
      <c r="H65" s="17" t="s">
        <v>12</v>
      </c>
      <c r="I65" s="25">
        <v>1.3650937178851661</v>
      </c>
      <c r="J65" s="19"/>
      <c r="K65" s="19"/>
    </row>
    <row r="66" spans="1:11" s="17" customFormat="1">
      <c r="A66" s="17" t="s">
        <v>198</v>
      </c>
      <c r="B66" s="17" t="s">
        <v>199</v>
      </c>
      <c r="C66" s="25">
        <v>0.65295961890889576</v>
      </c>
      <c r="D66" s="29">
        <v>3.910884099314333E-2</v>
      </c>
      <c r="E66" s="25">
        <f t="shared" si="0"/>
        <v>1.572390572390572</v>
      </c>
      <c r="F66" s="17" t="s">
        <v>121</v>
      </c>
      <c r="G66" s="24">
        <v>0.48</v>
      </c>
      <c r="H66" s="17" t="s">
        <v>12</v>
      </c>
      <c r="I66" s="25">
        <v>1.3986160827384611</v>
      </c>
      <c r="J66" s="19"/>
      <c r="K66" s="19"/>
    </row>
    <row r="67" spans="1:11" s="17" customFormat="1">
      <c r="A67" s="17" t="s">
        <v>201</v>
      </c>
      <c r="B67" s="17" t="s">
        <v>202</v>
      </c>
      <c r="C67" s="25">
        <v>0.80171527068142112</v>
      </c>
      <c r="D67" s="29">
        <v>2.4268994230197471E-2</v>
      </c>
      <c r="E67" s="25">
        <f t="shared" si="0"/>
        <v>1.7431724137931039</v>
      </c>
      <c r="F67" s="17" t="s">
        <v>121</v>
      </c>
      <c r="G67" s="24">
        <v>0.6</v>
      </c>
      <c r="H67" s="17" t="s">
        <v>12</v>
      </c>
      <c r="I67" s="25">
        <v>1.515926704008604</v>
      </c>
      <c r="J67" s="19"/>
      <c r="K67" s="19"/>
    </row>
    <row r="68" spans="1:11" s="17" customFormat="1">
      <c r="A68" s="17" t="s">
        <v>204</v>
      </c>
      <c r="B68" s="17" t="s">
        <v>205</v>
      </c>
      <c r="C68" s="25">
        <v>1.2797842816969269</v>
      </c>
      <c r="D68" s="29">
        <v>1.135972270402588E-2</v>
      </c>
      <c r="E68" s="25">
        <f t="shared" si="0"/>
        <v>2.4280266920877023</v>
      </c>
      <c r="F68" s="17" t="s">
        <v>121</v>
      </c>
      <c r="G68" s="24">
        <v>0.35</v>
      </c>
      <c r="H68" s="17" t="s">
        <v>12</v>
      </c>
      <c r="I68" s="25">
        <v>1.274825692309248</v>
      </c>
      <c r="J68" s="19"/>
      <c r="K68" s="19"/>
    </row>
    <row r="69" spans="1:11" s="17" customFormat="1">
      <c r="A69" s="17" t="s">
        <v>207</v>
      </c>
      <c r="B69" s="17" t="s">
        <v>208</v>
      </c>
      <c r="C69" s="25">
        <v>0.7001744111784618</v>
      </c>
      <c r="D69" s="29">
        <v>3.4124960439745597E-2</v>
      </c>
      <c r="E69" s="25">
        <f t="shared" ref="E69:E118" si="1">2^C69</f>
        <v>1.624701195219123</v>
      </c>
      <c r="F69" s="17" t="s">
        <v>121</v>
      </c>
      <c r="G69" s="24">
        <v>0.47</v>
      </c>
      <c r="H69" s="17" t="s">
        <v>12</v>
      </c>
      <c r="I69" s="25">
        <v>1.3813701941110521</v>
      </c>
      <c r="J69" s="19"/>
      <c r="K69" s="19"/>
    </row>
    <row r="70" spans="1:11" s="17" customFormat="1">
      <c r="A70" s="17" t="s">
        <v>210</v>
      </c>
      <c r="B70" s="17" t="s">
        <v>211</v>
      </c>
      <c r="C70" s="25">
        <v>0.61503635823547531</v>
      </c>
      <c r="D70" s="29">
        <v>4.1313049982924337E-2</v>
      </c>
      <c r="E70" s="25">
        <f t="shared" si="1"/>
        <v>1.531596595305649</v>
      </c>
      <c r="F70" s="17" t="s">
        <v>121</v>
      </c>
      <c r="G70" s="24">
        <v>0.45</v>
      </c>
      <c r="H70" s="17" t="s">
        <v>12</v>
      </c>
      <c r="I70" s="25">
        <v>1.3667979603770319</v>
      </c>
      <c r="J70" s="19"/>
      <c r="K70" s="19"/>
    </row>
    <row r="71" spans="1:11" s="17" customFormat="1">
      <c r="A71" s="17" t="s">
        <v>213</v>
      </c>
      <c r="B71" s="17" t="s">
        <v>214</v>
      </c>
      <c r="C71" s="25">
        <v>0.63981348035320162</v>
      </c>
      <c r="D71" s="29">
        <v>3.116170883671027E-2</v>
      </c>
      <c r="E71" s="25">
        <f t="shared" si="1"/>
        <v>1.558127702874587</v>
      </c>
      <c r="F71" s="17" t="s">
        <v>121</v>
      </c>
      <c r="G71" s="24">
        <v>0.28999999999999998</v>
      </c>
      <c r="H71" s="17" t="s">
        <v>12</v>
      </c>
      <c r="I71" s="25">
        <v>1.2204388408641129</v>
      </c>
      <c r="J71" s="19"/>
      <c r="K71" s="19"/>
    </row>
    <row r="72" spans="1:11" s="17" customFormat="1">
      <c r="A72" s="17" t="s">
        <v>216</v>
      </c>
      <c r="B72" s="17" t="s">
        <v>217</v>
      </c>
      <c r="C72" s="25">
        <v>0.89469043181721075</v>
      </c>
      <c r="D72" s="29">
        <v>1.461548958584709E-2</v>
      </c>
      <c r="E72" s="25">
        <f t="shared" si="1"/>
        <v>1.8592108998013051</v>
      </c>
      <c r="F72" s="17" t="s">
        <v>121</v>
      </c>
      <c r="G72" s="24">
        <v>0.12</v>
      </c>
      <c r="H72" s="27">
        <v>3.0899999999999999E-3</v>
      </c>
      <c r="I72" s="25">
        <v>1.084928524118338</v>
      </c>
      <c r="J72" s="19"/>
      <c r="K72" s="19"/>
    </row>
    <row r="73" spans="1:11" s="17" customFormat="1">
      <c r="A73" s="17" t="s">
        <v>220</v>
      </c>
      <c r="B73" s="17" t="s">
        <v>221</v>
      </c>
      <c r="C73" s="25">
        <v>0.77835817498066895</v>
      </c>
      <c r="D73" s="29">
        <v>4.7544165496475471E-2</v>
      </c>
      <c r="E73" s="25">
        <f t="shared" si="1"/>
        <v>1.7151778441487919</v>
      </c>
      <c r="F73" s="17" t="s">
        <v>121</v>
      </c>
      <c r="G73" s="24">
        <v>0.55000000000000004</v>
      </c>
      <c r="H73" s="17" t="s">
        <v>12</v>
      </c>
      <c r="I73" s="25">
        <v>1.468150636034103</v>
      </c>
      <c r="J73" s="19"/>
      <c r="K73" s="19"/>
    </row>
    <row r="74" spans="1:11" s="17" customFormat="1">
      <c r="A74" s="17" t="s">
        <v>223</v>
      </c>
      <c r="B74" s="17" t="s">
        <v>224</v>
      </c>
      <c r="C74" s="25">
        <v>0.60398355040273055</v>
      </c>
      <c r="D74" s="29">
        <v>3.7783995398467357E-2</v>
      </c>
      <c r="E74" s="25">
        <f t="shared" si="1"/>
        <v>1.5199075263293089</v>
      </c>
      <c r="F74" s="17" t="s">
        <v>121</v>
      </c>
      <c r="G74" s="24">
        <v>0.34</v>
      </c>
      <c r="H74" s="17" t="s">
        <v>12</v>
      </c>
      <c r="I74" s="25">
        <v>1.2686551813275659</v>
      </c>
      <c r="J74" s="19"/>
      <c r="K74" s="19"/>
    </row>
    <row r="75" spans="1:11" s="17" customFormat="1">
      <c r="A75" s="17" t="s">
        <v>226</v>
      </c>
      <c r="B75" s="17" t="s">
        <v>227</v>
      </c>
      <c r="C75" s="25">
        <v>0.82934588597286218</v>
      </c>
      <c r="D75" s="29">
        <v>2.9068053486633671E-2</v>
      </c>
      <c r="E75" s="25">
        <f t="shared" si="1"/>
        <v>1.7768795472918359</v>
      </c>
      <c r="F75" s="17" t="s">
        <v>121</v>
      </c>
      <c r="G75" s="24">
        <v>0.46</v>
      </c>
      <c r="H75" s="17" t="s">
        <v>12</v>
      </c>
      <c r="I75" s="25">
        <v>1.3756371667375351</v>
      </c>
      <c r="J75" s="19"/>
      <c r="K75" s="19"/>
    </row>
    <row r="76" spans="1:11" s="17" customFormat="1">
      <c r="A76" s="17" t="s">
        <v>229</v>
      </c>
      <c r="B76" s="17" t="s">
        <v>230</v>
      </c>
      <c r="C76" s="25">
        <v>1.26695561642698</v>
      </c>
      <c r="D76" s="29">
        <v>2.5295869682319189E-2</v>
      </c>
      <c r="E76" s="25">
        <f t="shared" si="1"/>
        <v>2.4065320154705625</v>
      </c>
      <c r="F76" s="17" t="s">
        <v>121</v>
      </c>
      <c r="G76" s="24">
        <v>0.8</v>
      </c>
      <c r="H76" s="17" t="s">
        <v>12</v>
      </c>
      <c r="I76" s="25">
        <v>1.743637334615783</v>
      </c>
      <c r="J76" s="19"/>
      <c r="K76" s="19"/>
    </row>
    <row r="77" spans="1:11" s="17" customFormat="1">
      <c r="A77" s="17" t="s">
        <v>232</v>
      </c>
      <c r="B77" s="17" t="s">
        <v>233</v>
      </c>
      <c r="C77" s="25">
        <v>0.67878829759986781</v>
      </c>
      <c r="D77" s="29">
        <v>3.3215785009529847E-2</v>
      </c>
      <c r="E77" s="25">
        <f t="shared" si="1"/>
        <v>1.600794701986755</v>
      </c>
      <c r="F77" s="17" t="s">
        <v>121</v>
      </c>
      <c r="G77" s="24">
        <v>0.48</v>
      </c>
      <c r="H77" s="17" t="s">
        <v>12</v>
      </c>
      <c r="I77" s="25">
        <v>1.397162668250354</v>
      </c>
      <c r="J77" s="19"/>
      <c r="K77" s="19"/>
    </row>
    <row r="78" spans="1:11" s="17" customFormat="1">
      <c r="A78" s="17" t="s">
        <v>235</v>
      </c>
      <c r="B78" s="17" t="s">
        <v>236</v>
      </c>
      <c r="C78" s="25">
        <v>0.92090892290611204</v>
      </c>
      <c r="D78" s="29">
        <v>1.896127743283111E-2</v>
      </c>
      <c r="E78" s="25">
        <f t="shared" si="1"/>
        <v>1.893307734503566</v>
      </c>
      <c r="F78" s="17" t="s">
        <v>121</v>
      </c>
      <c r="G78" s="24">
        <v>0.55000000000000004</v>
      </c>
      <c r="H78" s="17" t="s">
        <v>12</v>
      </c>
      <c r="I78" s="25">
        <v>1.468150636034103</v>
      </c>
      <c r="J78" s="19"/>
      <c r="K78" s="19"/>
    </row>
    <row r="79" spans="1:11" s="17" customFormat="1">
      <c r="A79" s="17" t="s">
        <v>237</v>
      </c>
      <c r="B79" s="17" t="s">
        <v>238</v>
      </c>
      <c r="C79" s="25">
        <v>0.70204557380369015</v>
      </c>
      <c r="D79" s="29">
        <v>3.3324656922797791E-2</v>
      </c>
      <c r="E79" s="25">
        <f t="shared" si="1"/>
        <v>1.6268097853220169</v>
      </c>
      <c r="F79" s="17" t="s">
        <v>121</v>
      </c>
      <c r="G79" s="24" t="s">
        <v>239</v>
      </c>
      <c r="I79" s="25"/>
      <c r="J79" s="19"/>
      <c r="K79" s="19"/>
    </row>
    <row r="80" spans="1:11" s="17" customFormat="1">
      <c r="A80" s="17" t="s">
        <v>240</v>
      </c>
      <c r="B80" s="17" t="s">
        <v>241</v>
      </c>
      <c r="C80" s="25">
        <v>0.59522253778962275</v>
      </c>
      <c r="D80" s="29">
        <v>1.6130424869708958E-2</v>
      </c>
      <c r="E80" s="25">
        <f t="shared" si="1"/>
        <v>1.5107055961070559</v>
      </c>
      <c r="F80" s="17" t="s">
        <v>242</v>
      </c>
      <c r="G80" s="24">
        <v>0.33</v>
      </c>
      <c r="H80" s="17" t="s">
        <v>12</v>
      </c>
      <c r="I80" s="25">
        <v>1.2533592559096369</v>
      </c>
      <c r="J80" s="19"/>
      <c r="K80" s="19"/>
    </row>
    <row r="81" spans="1:11" s="17" customFormat="1">
      <c r="A81" s="17" t="s">
        <v>244</v>
      </c>
      <c r="B81" s="17" t="s">
        <v>245</v>
      </c>
      <c r="C81" s="25">
        <v>0.85734183718690171</v>
      </c>
      <c r="D81" s="29">
        <v>3.0812991097723341E-2</v>
      </c>
      <c r="E81" s="25">
        <f t="shared" si="1"/>
        <v>1.81169718502323</v>
      </c>
      <c r="F81" s="17" t="s">
        <v>242</v>
      </c>
      <c r="G81" s="24" t="s">
        <v>239</v>
      </c>
      <c r="I81" s="25"/>
      <c r="J81" s="19"/>
      <c r="K81" s="19"/>
    </row>
    <row r="82" spans="1:11" s="17" customFormat="1">
      <c r="A82" s="17" t="s">
        <v>246</v>
      </c>
      <c r="B82" s="17" t="s">
        <v>247</v>
      </c>
      <c r="C82" s="25">
        <v>0.72286748483551777</v>
      </c>
      <c r="D82" s="29">
        <v>5.501965066612058E-3</v>
      </c>
      <c r="E82" s="25">
        <f t="shared" si="1"/>
        <v>1.650459211237169</v>
      </c>
      <c r="F82" s="17" t="s">
        <v>242</v>
      </c>
      <c r="G82" s="24">
        <v>0.16</v>
      </c>
      <c r="H82" s="17" t="s">
        <v>12</v>
      </c>
      <c r="I82" s="25">
        <v>1.1190697808617041</v>
      </c>
      <c r="J82" s="19"/>
      <c r="K82" s="19"/>
    </row>
    <row r="83" spans="1:11" s="17" customFormat="1">
      <c r="A83" s="17" t="s">
        <v>249</v>
      </c>
      <c r="B83" s="17" t="s">
        <v>250</v>
      </c>
      <c r="C83" s="25">
        <v>0.96892971283631923</v>
      </c>
      <c r="D83" s="29">
        <v>4.0975435178252549E-2</v>
      </c>
      <c r="E83" s="25">
        <f t="shared" si="1"/>
        <v>1.957387935805202</v>
      </c>
      <c r="F83" s="17" t="s">
        <v>242</v>
      </c>
      <c r="G83" s="24">
        <v>0.51</v>
      </c>
      <c r="H83" s="17" t="s">
        <v>12</v>
      </c>
      <c r="I83" s="25">
        <v>1.419123356200382</v>
      </c>
      <c r="J83" s="19"/>
      <c r="K83" s="19"/>
    </row>
    <row r="84" spans="1:11" s="17" customFormat="1">
      <c r="A84" s="17" t="s">
        <v>252</v>
      </c>
      <c r="B84" s="17" t="s">
        <v>253</v>
      </c>
      <c r="C84" s="25">
        <v>0.58932109932605214</v>
      </c>
      <c r="D84" s="29">
        <v>1.8226819949763759E-2</v>
      </c>
      <c r="E84" s="25">
        <f t="shared" si="1"/>
        <v>1.504538577912254</v>
      </c>
      <c r="F84" s="17" t="s">
        <v>242</v>
      </c>
      <c r="G84" s="24">
        <v>0.31</v>
      </c>
      <c r="H84" s="17" t="s">
        <v>12</v>
      </c>
      <c r="I84" s="25">
        <v>1.2383335822173991</v>
      </c>
      <c r="J84" s="19"/>
      <c r="K84" s="19"/>
    </row>
    <row r="85" spans="1:11" s="17" customFormat="1">
      <c r="A85" s="17" t="s">
        <v>255</v>
      </c>
      <c r="B85" s="17" t="s">
        <v>256</v>
      </c>
      <c r="C85" s="25">
        <v>0.81632315689016255</v>
      </c>
      <c r="D85" s="29">
        <v>7.1004966798726057E-3</v>
      </c>
      <c r="E85" s="25">
        <f t="shared" si="1"/>
        <v>1.760912419036891</v>
      </c>
      <c r="F85" s="17" t="s">
        <v>242</v>
      </c>
      <c r="G85" s="24">
        <v>0.38</v>
      </c>
      <c r="H85" s="17" t="s">
        <v>12</v>
      </c>
      <c r="I85" s="25">
        <v>1.301432060711978</v>
      </c>
      <c r="J85" s="19"/>
      <c r="K85" s="19"/>
    </row>
    <row r="86" spans="1:11" s="17" customFormat="1">
      <c r="A86" s="17" t="s">
        <v>258</v>
      </c>
      <c r="B86" s="17" t="s">
        <v>259</v>
      </c>
      <c r="C86" s="25">
        <v>0.67723848582902224</v>
      </c>
      <c r="D86" s="29">
        <v>2.4113765659238399E-2</v>
      </c>
      <c r="E86" s="25">
        <f t="shared" si="1"/>
        <v>1.5990759753593431</v>
      </c>
      <c r="F86" s="17" t="s">
        <v>242</v>
      </c>
      <c r="G86" s="24">
        <v>0.2</v>
      </c>
      <c r="H86" s="17" t="s">
        <v>12</v>
      </c>
      <c r="I86" s="25">
        <v>1.150850153882391</v>
      </c>
      <c r="J86" s="19"/>
      <c r="K86" s="19"/>
    </row>
    <row r="87" spans="1:11" s="17" customFormat="1">
      <c r="A87" s="20" t="s">
        <v>261</v>
      </c>
      <c r="B87" s="17" t="s">
        <v>262</v>
      </c>
      <c r="C87" s="25">
        <v>0.72235534166457027</v>
      </c>
      <c r="D87" s="29">
        <v>4.4865284585726667E-2</v>
      </c>
      <c r="E87" s="25">
        <f t="shared" si="1"/>
        <v>1.6498734177215191</v>
      </c>
      <c r="F87" s="17" t="s">
        <v>357</v>
      </c>
      <c r="G87" s="24">
        <v>0.64</v>
      </c>
      <c r="H87" s="17" t="s">
        <v>12</v>
      </c>
      <c r="I87" s="25">
        <v>1.559733989068018</v>
      </c>
      <c r="J87" s="21"/>
      <c r="K87" s="21"/>
    </row>
    <row r="88" spans="1:11" s="17" customFormat="1">
      <c r="A88" s="17" t="s">
        <v>264</v>
      </c>
      <c r="B88" s="17" t="s">
        <v>265</v>
      </c>
      <c r="C88" s="25">
        <v>0.69071000320533305</v>
      </c>
      <c r="D88" s="29">
        <v>1.309383111686937E-2</v>
      </c>
      <c r="E88" s="25">
        <f t="shared" si="1"/>
        <v>1.614077669902912</v>
      </c>
      <c r="F88" s="17" t="s">
        <v>242</v>
      </c>
      <c r="G88" s="24">
        <v>0.5</v>
      </c>
      <c r="H88" s="17" t="s">
        <v>12</v>
      </c>
      <c r="I88" s="25">
        <v>1.413331605169343</v>
      </c>
      <c r="J88" s="19"/>
      <c r="K88" s="19"/>
    </row>
    <row r="89" spans="1:11" s="17" customFormat="1">
      <c r="A89" s="17" t="s">
        <v>267</v>
      </c>
      <c r="B89" s="17" t="s">
        <v>268</v>
      </c>
      <c r="C89" s="25">
        <v>0.76013533687329826</v>
      </c>
      <c r="D89" s="29">
        <v>1.88943643250351E-3</v>
      </c>
      <c r="E89" s="25">
        <f t="shared" si="1"/>
        <v>1.693649495775416</v>
      </c>
      <c r="F89" s="17" t="s">
        <v>242</v>
      </c>
      <c r="G89" s="24">
        <v>0.2</v>
      </c>
      <c r="H89" s="17" t="s">
        <v>12</v>
      </c>
      <c r="I89" s="25">
        <v>1.151807802349271</v>
      </c>
      <c r="J89" s="19"/>
      <c r="K89" s="19"/>
    </row>
    <row r="90" spans="1:11" s="17" customFormat="1">
      <c r="A90" s="17" t="s">
        <v>270</v>
      </c>
      <c r="B90" s="17" t="s">
        <v>271</v>
      </c>
      <c r="C90" s="25">
        <v>0.75361934302582312</v>
      </c>
      <c r="D90" s="29">
        <v>8.0668619916921206E-3</v>
      </c>
      <c r="E90" s="25">
        <f t="shared" si="1"/>
        <v>1.68601730393525</v>
      </c>
      <c r="F90" s="17" t="s">
        <v>242</v>
      </c>
      <c r="G90" s="24">
        <v>0.34</v>
      </c>
      <c r="H90" s="17" t="s">
        <v>12</v>
      </c>
      <c r="I90" s="25">
        <v>1.2671611416559501</v>
      </c>
      <c r="J90" s="19"/>
      <c r="K90" s="19"/>
    </row>
    <row r="91" spans="1:11" s="17" customFormat="1">
      <c r="A91" s="17" t="s">
        <v>273</v>
      </c>
      <c r="B91" s="17" t="s">
        <v>274</v>
      </c>
      <c r="C91" s="25">
        <v>0.98902560938501938</v>
      </c>
      <c r="D91" s="29">
        <v>2.6534219210734188E-2</v>
      </c>
      <c r="E91" s="25">
        <f t="shared" si="1"/>
        <v>1.9848439821693911</v>
      </c>
      <c r="F91" s="17" t="s">
        <v>242</v>
      </c>
      <c r="G91" s="24">
        <v>0.38</v>
      </c>
      <c r="H91" s="17" t="s">
        <v>12</v>
      </c>
      <c r="I91" s="25">
        <v>1.305407288990579</v>
      </c>
      <c r="J91" s="19"/>
      <c r="K91" s="19"/>
    </row>
    <row r="92" spans="1:11" s="17" customFormat="1">
      <c r="A92" s="17" t="s">
        <v>276</v>
      </c>
      <c r="B92" s="17" t="s">
        <v>277</v>
      </c>
      <c r="C92" s="25">
        <v>0.63231527089966655</v>
      </c>
      <c r="D92" s="29">
        <v>1.8026879438627141E-2</v>
      </c>
      <c r="E92" s="25">
        <f t="shared" si="1"/>
        <v>1.5500505561172899</v>
      </c>
      <c r="F92" s="17" t="s">
        <v>242</v>
      </c>
      <c r="G92" s="24">
        <v>0.46</v>
      </c>
      <c r="H92" s="17" t="s">
        <v>12</v>
      </c>
      <c r="I92" s="25">
        <v>1.3738266730460491</v>
      </c>
      <c r="J92" s="19"/>
      <c r="K92" s="19"/>
    </row>
    <row r="93" spans="1:11" s="17" customFormat="1">
      <c r="A93" s="20" t="s">
        <v>358</v>
      </c>
      <c r="B93" s="17" t="s">
        <v>279</v>
      </c>
      <c r="C93" s="25">
        <v>0.7127242399696293</v>
      </c>
      <c r="D93" s="29">
        <v>2.6037229359962551E-2</v>
      </c>
      <c r="E93" s="25">
        <f t="shared" si="1"/>
        <v>1.6388959230184861</v>
      </c>
      <c r="F93" s="17" t="s">
        <v>359</v>
      </c>
      <c r="G93" s="24">
        <v>0.44</v>
      </c>
      <c r="H93" s="17" t="s">
        <v>12</v>
      </c>
      <c r="I93" s="25">
        <v>1.352098260655775</v>
      </c>
      <c r="J93" s="19"/>
      <c r="K93" s="21"/>
    </row>
    <row r="94" spans="1:11" s="17" customFormat="1">
      <c r="A94" s="17" t="s">
        <v>281</v>
      </c>
      <c r="B94" s="17" t="s">
        <v>282</v>
      </c>
      <c r="C94" s="25">
        <v>0.59108029057264022</v>
      </c>
      <c r="D94" s="29">
        <v>2.7889901296530621E-2</v>
      </c>
      <c r="E94" s="25">
        <f t="shared" si="1"/>
        <v>1.5063742988271289</v>
      </c>
      <c r="F94" s="17" t="s">
        <v>242</v>
      </c>
      <c r="G94" s="24">
        <v>0.22</v>
      </c>
      <c r="H94" s="17" t="s">
        <v>12</v>
      </c>
      <c r="I94" s="25">
        <v>1.1622335448355841</v>
      </c>
      <c r="J94" s="19"/>
      <c r="K94" s="19"/>
    </row>
    <row r="95" spans="1:11" s="17" customFormat="1">
      <c r="A95" s="17" t="s">
        <v>284</v>
      </c>
      <c r="B95" s="17" t="s">
        <v>285</v>
      </c>
      <c r="C95" s="25">
        <v>0.59612010095028078</v>
      </c>
      <c r="D95" s="29">
        <v>2.8607941825966071E-2</v>
      </c>
      <c r="E95" s="25">
        <f t="shared" si="1"/>
        <v>1.511645764013309</v>
      </c>
      <c r="F95" s="17" t="s">
        <v>242</v>
      </c>
      <c r="G95" s="24">
        <v>0.28999999999999998</v>
      </c>
      <c r="H95" s="17" t="s">
        <v>12</v>
      </c>
      <c r="I95" s="25">
        <v>1.226204836356046</v>
      </c>
      <c r="J95" s="19"/>
      <c r="K95" s="19"/>
    </row>
    <row r="96" spans="1:11" s="17" customFormat="1">
      <c r="A96" s="17" t="s">
        <v>287</v>
      </c>
      <c r="B96" s="17" t="s">
        <v>288</v>
      </c>
      <c r="C96" s="25">
        <v>0.6526077214690359</v>
      </c>
      <c r="D96" s="29">
        <v>1.151446591356135E-2</v>
      </c>
      <c r="E96" s="25">
        <f t="shared" si="1"/>
        <v>1.572007086813465</v>
      </c>
      <c r="F96" s="17" t="s">
        <v>242</v>
      </c>
      <c r="G96" s="24">
        <v>0.47</v>
      </c>
      <c r="H96" s="17" t="s">
        <v>12</v>
      </c>
      <c r="I96" s="25">
        <v>1.3896292245222339</v>
      </c>
      <c r="J96" s="19"/>
      <c r="K96" s="19"/>
    </row>
    <row r="97" spans="1:11" s="17" customFormat="1">
      <c r="A97" s="20" t="s">
        <v>360</v>
      </c>
      <c r="B97" s="17" t="s">
        <v>290</v>
      </c>
      <c r="C97" s="25">
        <v>0.61671772028849836</v>
      </c>
      <c r="D97" s="29">
        <v>2.2242517781379891E-2</v>
      </c>
      <c r="E97" s="25">
        <f t="shared" si="1"/>
        <v>1.533382606553338</v>
      </c>
      <c r="F97" s="17" t="s">
        <v>357</v>
      </c>
      <c r="G97" s="24">
        <v>0.34</v>
      </c>
      <c r="H97" s="17" t="s">
        <v>12</v>
      </c>
      <c r="I97" s="25">
        <v>1.2641783386360319</v>
      </c>
      <c r="J97" s="19"/>
      <c r="K97" s="21"/>
    </row>
    <row r="98" spans="1:11" s="17" customFormat="1">
      <c r="A98" s="17" t="s">
        <v>292</v>
      </c>
      <c r="B98" s="17" t="s">
        <v>293</v>
      </c>
      <c r="C98" s="25">
        <v>0.63447811387527953</v>
      </c>
      <c r="D98" s="29">
        <v>5.1020925293716506E-3</v>
      </c>
      <c r="E98" s="25">
        <f t="shared" si="1"/>
        <v>1.5523760858456821</v>
      </c>
      <c r="F98" s="17" t="s">
        <v>294</v>
      </c>
      <c r="G98" s="24">
        <v>0.39</v>
      </c>
      <c r="H98" s="17" t="s">
        <v>12</v>
      </c>
      <c r="I98" s="25">
        <v>1.3144871147335579</v>
      </c>
      <c r="J98" s="19"/>
      <c r="K98" s="19"/>
    </row>
    <row r="99" spans="1:11" s="17" customFormat="1">
      <c r="A99" s="17" t="s">
        <v>296</v>
      </c>
      <c r="B99" s="17" t="s">
        <v>297</v>
      </c>
      <c r="C99" s="25">
        <v>0.79844244969444844</v>
      </c>
      <c r="D99" s="29">
        <v>2.626452292532222E-2</v>
      </c>
      <c r="E99" s="25">
        <f t="shared" si="1"/>
        <v>1.7392224279291191</v>
      </c>
      <c r="F99" s="17" t="s">
        <v>294</v>
      </c>
      <c r="G99" s="24">
        <v>0.43</v>
      </c>
      <c r="H99" s="17" t="s">
        <v>12</v>
      </c>
      <c r="I99" s="25">
        <v>1.348728535542151</v>
      </c>
      <c r="J99" s="19"/>
      <c r="K99" s="19"/>
    </row>
    <row r="100" spans="1:11" s="17" customFormat="1">
      <c r="A100" s="17" t="s">
        <v>299</v>
      </c>
      <c r="B100" s="17" t="s">
        <v>300</v>
      </c>
      <c r="C100" s="25">
        <v>1.033992716461366</v>
      </c>
      <c r="D100" s="29">
        <v>2.2143661301252691E-2</v>
      </c>
      <c r="E100" s="25">
        <f t="shared" si="1"/>
        <v>2.0476834629692244</v>
      </c>
      <c r="F100" s="17" t="s">
        <v>294</v>
      </c>
      <c r="G100" s="24">
        <v>0.51</v>
      </c>
      <c r="H100" s="17" t="s">
        <v>12</v>
      </c>
      <c r="I100" s="25">
        <v>1.4267177972439671</v>
      </c>
      <c r="J100" s="19"/>
      <c r="K100" s="19"/>
    </row>
    <row r="101" spans="1:11" s="17" customFormat="1">
      <c r="A101" s="17" t="s">
        <v>302</v>
      </c>
      <c r="B101" s="17" t="s">
        <v>303</v>
      </c>
      <c r="C101" s="25">
        <v>1.205460640710164</v>
      </c>
      <c r="D101" s="29">
        <v>1.956576787013542E-2</v>
      </c>
      <c r="E101" s="25">
        <f t="shared" si="1"/>
        <v>2.3061088977423645</v>
      </c>
      <c r="F101" s="17" t="s">
        <v>294</v>
      </c>
      <c r="G101" s="24">
        <v>0.49</v>
      </c>
      <c r="H101" s="17" t="s">
        <v>12</v>
      </c>
      <c r="I101" s="25">
        <v>1.403277177030517</v>
      </c>
      <c r="J101" s="19"/>
      <c r="K101" s="19"/>
    </row>
    <row r="102" spans="1:11" s="17" customFormat="1">
      <c r="A102" s="17" t="s">
        <v>305</v>
      </c>
      <c r="B102" s="17" t="s">
        <v>306</v>
      </c>
      <c r="C102" s="25">
        <v>0.82548154024192688</v>
      </c>
      <c r="D102" s="29">
        <v>1.7021551070417681E-2</v>
      </c>
      <c r="E102" s="25">
        <f t="shared" si="1"/>
        <v>1.772126436781609</v>
      </c>
      <c r="F102" s="17" t="s">
        <v>294</v>
      </c>
      <c r="G102" s="24">
        <v>0.63</v>
      </c>
      <c r="H102" s="17" t="s">
        <v>12</v>
      </c>
      <c r="I102" s="25">
        <v>1.542638476324391</v>
      </c>
      <c r="J102" s="19"/>
      <c r="K102" s="19"/>
    </row>
    <row r="103" spans="1:11" s="17" customFormat="1">
      <c r="A103" s="17" t="s">
        <v>308</v>
      </c>
      <c r="B103" s="17" t="s">
        <v>309</v>
      </c>
      <c r="C103" s="25">
        <v>0.58983400641650563</v>
      </c>
      <c r="D103" s="29">
        <v>3.348629035726227E-2</v>
      </c>
      <c r="E103" s="25">
        <f t="shared" si="1"/>
        <v>1.505073566717402</v>
      </c>
      <c r="F103" s="17" t="s">
        <v>294</v>
      </c>
      <c r="G103" s="24">
        <v>0.39</v>
      </c>
      <c r="H103" s="17" t="s">
        <v>12</v>
      </c>
      <c r="I103" s="25">
        <v>1.313485250382586</v>
      </c>
      <c r="J103" s="19"/>
      <c r="K103" s="19"/>
    </row>
    <row r="104" spans="1:11" s="17" customFormat="1">
      <c r="A104" s="17" t="s">
        <v>311</v>
      </c>
      <c r="B104" s="17" t="s">
        <v>312</v>
      </c>
      <c r="C104" s="25">
        <v>0.69856128064559297</v>
      </c>
      <c r="D104" s="29">
        <v>3.1903314019233818E-2</v>
      </c>
      <c r="E104" s="25">
        <f t="shared" si="1"/>
        <v>1.622885572139303</v>
      </c>
      <c r="F104" s="17" t="s">
        <v>294</v>
      </c>
      <c r="G104" s="24">
        <v>0.47</v>
      </c>
      <c r="H104" s="17" t="s">
        <v>12</v>
      </c>
      <c r="I104" s="25">
        <v>1.3848214726386729</v>
      </c>
      <c r="J104" s="19"/>
      <c r="K104" s="19"/>
    </row>
    <row r="105" spans="1:11" s="17" customFormat="1">
      <c r="A105" s="17" t="s">
        <v>314</v>
      </c>
      <c r="B105" s="17" t="s">
        <v>315</v>
      </c>
      <c r="C105" s="25">
        <v>0.59823929939184062</v>
      </c>
      <c r="D105" s="29">
        <v>2.5065895745157551E-2</v>
      </c>
      <c r="E105" s="25">
        <f t="shared" si="1"/>
        <v>1.5138678769541098</v>
      </c>
      <c r="F105" s="17" t="s">
        <v>294</v>
      </c>
      <c r="G105" s="24">
        <v>0.35</v>
      </c>
      <c r="H105" s="17" t="s">
        <v>12</v>
      </c>
      <c r="I105" s="25">
        <v>1.2784537767209589</v>
      </c>
      <c r="J105" s="19"/>
      <c r="K105" s="19"/>
    </row>
    <row r="106" spans="1:11" s="17" customFormat="1">
      <c r="A106" s="17" t="s">
        <v>317</v>
      </c>
      <c r="B106" s="17" t="s">
        <v>318</v>
      </c>
      <c r="C106" s="25">
        <v>0.71045131988561616</v>
      </c>
      <c r="D106" s="29">
        <v>1.5076995490153291E-2</v>
      </c>
      <c r="E106" s="25">
        <f t="shared" si="1"/>
        <v>1.636315927578063</v>
      </c>
      <c r="F106" s="17" t="s">
        <v>294</v>
      </c>
      <c r="G106" s="24">
        <v>0.37</v>
      </c>
      <c r="H106" s="17" t="s">
        <v>12</v>
      </c>
      <c r="I106" s="25">
        <v>1.2932489318874869</v>
      </c>
      <c r="J106" s="19"/>
      <c r="K106" s="19"/>
    </row>
    <row r="107" spans="1:11" s="17" customFormat="1">
      <c r="A107" s="17" t="s">
        <v>320</v>
      </c>
      <c r="B107" s="17" t="s">
        <v>321</v>
      </c>
      <c r="C107" s="25">
        <v>0.60758341497170376</v>
      </c>
      <c r="D107" s="29">
        <v>4.3954007793821893E-2</v>
      </c>
      <c r="E107" s="25">
        <f t="shared" si="1"/>
        <v>1.5237047898338221</v>
      </c>
      <c r="F107" s="17" t="s">
        <v>294</v>
      </c>
      <c r="G107" s="24">
        <v>4.2900000000000001E-2</v>
      </c>
      <c r="H107" s="17">
        <v>0.18</v>
      </c>
      <c r="I107" s="25">
        <v>1.0301825443326389</v>
      </c>
      <c r="J107" s="19"/>
      <c r="K107" s="19"/>
    </row>
    <row r="108" spans="1:11" s="17" customFormat="1">
      <c r="A108" s="17" t="s">
        <v>324</v>
      </c>
      <c r="B108" s="17" t="s">
        <v>325</v>
      </c>
      <c r="C108" s="25">
        <v>0.79182400789441465</v>
      </c>
      <c r="D108" s="29">
        <v>2.7707200483721741E-2</v>
      </c>
      <c r="E108" s="25">
        <f t="shared" si="1"/>
        <v>1.7312619242300351</v>
      </c>
      <c r="F108" s="17" t="s">
        <v>294</v>
      </c>
      <c r="G108" s="24">
        <v>0.44</v>
      </c>
      <c r="H108" s="17" t="s">
        <v>12</v>
      </c>
      <c r="I108" s="25">
        <v>1.354724977485368</v>
      </c>
      <c r="J108" s="19"/>
      <c r="K108" s="19"/>
    </row>
    <row r="109" spans="1:11" s="17" customFormat="1">
      <c r="A109" s="17" t="s">
        <v>327</v>
      </c>
      <c r="B109" s="17" t="s">
        <v>328</v>
      </c>
      <c r="C109" s="25">
        <v>1.336451809904122</v>
      </c>
      <c r="D109" s="29">
        <v>1.6417500700002641E-2</v>
      </c>
      <c r="E109" s="25">
        <f t="shared" si="1"/>
        <v>2.5252947888931154</v>
      </c>
      <c r="F109" s="17" t="s">
        <v>294</v>
      </c>
      <c r="G109" s="24">
        <v>0.45</v>
      </c>
      <c r="H109" s="17" t="s">
        <v>12</v>
      </c>
      <c r="I109" s="25">
        <v>1.3681249531474891</v>
      </c>
      <c r="J109" s="19"/>
      <c r="K109" s="19"/>
    </row>
    <row r="110" spans="1:11" s="17" customFormat="1">
      <c r="A110" s="17" t="s">
        <v>330</v>
      </c>
      <c r="B110" s="17" t="s">
        <v>331</v>
      </c>
      <c r="C110" s="25">
        <v>0.58591070650020438</v>
      </c>
      <c r="D110" s="29">
        <v>2.3312021141567881E-2</v>
      </c>
      <c r="E110" s="25">
        <f t="shared" si="1"/>
        <v>1.5009861932938851</v>
      </c>
      <c r="F110" s="17" t="s">
        <v>294</v>
      </c>
      <c r="G110" s="24">
        <v>0.61</v>
      </c>
      <c r="H110" s="17" t="s">
        <v>12</v>
      </c>
      <c r="I110" s="25">
        <v>1.523194315828776</v>
      </c>
      <c r="J110" s="19"/>
      <c r="K110" s="19"/>
    </row>
    <row r="111" spans="1:11" s="17" customFormat="1">
      <c r="A111" s="17" t="s">
        <v>333</v>
      </c>
      <c r="B111" s="17" t="s">
        <v>334</v>
      </c>
      <c r="C111" s="25">
        <v>0.76662416270052458</v>
      </c>
      <c r="D111" s="29">
        <v>1.2637309639316139E-2</v>
      </c>
      <c r="E111" s="25">
        <f t="shared" si="1"/>
        <v>1.7012841987716361</v>
      </c>
      <c r="F111" s="17" t="s">
        <v>294</v>
      </c>
      <c r="G111" s="24">
        <v>0.28000000000000003</v>
      </c>
      <c r="H111" s="17" t="s">
        <v>12</v>
      </c>
      <c r="I111" s="25">
        <v>1.218410263675191</v>
      </c>
      <c r="J111" s="19"/>
      <c r="K111" s="19"/>
    </row>
    <row r="112" spans="1:11" s="17" customFormat="1">
      <c r="A112" s="17" t="s">
        <v>336</v>
      </c>
      <c r="B112" s="17" t="s">
        <v>337</v>
      </c>
      <c r="C112" s="25">
        <v>1.2336673763703649</v>
      </c>
      <c r="D112" s="29">
        <v>1.1534909586397191E-2</v>
      </c>
      <c r="E112" s="25">
        <f t="shared" si="1"/>
        <v>2.3516402506450413</v>
      </c>
      <c r="F112" s="17" t="s">
        <v>294</v>
      </c>
      <c r="G112" s="24">
        <v>0.6</v>
      </c>
      <c r="H112" s="17" t="s">
        <v>12</v>
      </c>
      <c r="I112" s="25">
        <v>1.5204517135080611</v>
      </c>
      <c r="J112" s="19"/>
      <c r="K112" s="19"/>
    </row>
    <row r="113" spans="1:11" s="17" customFormat="1">
      <c r="A113" s="17" t="s">
        <v>339</v>
      </c>
      <c r="B113" s="17" t="s">
        <v>340</v>
      </c>
      <c r="C113" s="25">
        <v>0.65743213905360098</v>
      </c>
      <c r="D113" s="29">
        <v>1.420425822657541E-2</v>
      </c>
      <c r="E113" s="25">
        <f t="shared" si="1"/>
        <v>1.5772727272727269</v>
      </c>
      <c r="F113" s="17" t="s">
        <v>294</v>
      </c>
      <c r="G113" s="24" t="s">
        <v>239</v>
      </c>
      <c r="I113" s="25"/>
      <c r="J113" s="19"/>
      <c r="K113" s="19"/>
    </row>
    <row r="114" spans="1:11" s="17" customFormat="1">
      <c r="A114" s="17" t="s">
        <v>341</v>
      </c>
      <c r="B114" s="17" t="s">
        <v>342</v>
      </c>
      <c r="C114" s="25">
        <v>0.63166053466794791</v>
      </c>
      <c r="D114" s="29">
        <v>1.317266168226609E-2</v>
      </c>
      <c r="E114" s="25">
        <f t="shared" si="1"/>
        <v>1.54934725848564</v>
      </c>
      <c r="F114" s="17" t="s">
        <v>294</v>
      </c>
      <c r="G114" s="24">
        <v>0.44</v>
      </c>
      <c r="H114" s="17" t="s">
        <v>12</v>
      </c>
      <c r="I114" s="25">
        <v>1.3576390809887939</v>
      </c>
      <c r="J114" s="19"/>
      <c r="K114" s="19"/>
    </row>
    <row r="115" spans="1:11" s="17" customFormat="1">
      <c r="A115" s="17" t="s">
        <v>344</v>
      </c>
      <c r="B115" s="17" t="s">
        <v>345</v>
      </c>
      <c r="C115" s="25">
        <v>0.82183024457348419</v>
      </c>
      <c r="D115" s="29">
        <v>2.0854278777076889E-2</v>
      </c>
      <c r="E115" s="25">
        <f t="shared" si="1"/>
        <v>1.76764705882353</v>
      </c>
      <c r="F115" s="17" t="s">
        <v>294</v>
      </c>
      <c r="G115" s="24">
        <v>0.33</v>
      </c>
      <c r="H115" s="27">
        <v>4.0000000000000002E-4</v>
      </c>
      <c r="I115" s="25">
        <v>1.2598919398737181</v>
      </c>
      <c r="J115" s="19"/>
      <c r="K115" s="19"/>
    </row>
    <row r="116" spans="1:11" s="17" customFormat="1">
      <c r="A116" s="17" t="s">
        <v>348</v>
      </c>
      <c r="B116" s="17" t="s">
        <v>349</v>
      </c>
      <c r="C116" s="25">
        <v>0.62650894621082798</v>
      </c>
      <c r="D116" s="29">
        <v>3.3703932307795427E-2</v>
      </c>
      <c r="E116" s="25">
        <f t="shared" si="1"/>
        <v>1.5438247011952193</v>
      </c>
      <c r="F116" s="17" t="s">
        <v>294</v>
      </c>
      <c r="G116" s="24">
        <v>0.35</v>
      </c>
      <c r="H116" s="17" t="s">
        <v>12</v>
      </c>
      <c r="I116" s="25">
        <v>1.2727067149113811</v>
      </c>
      <c r="J116" s="19"/>
      <c r="K116" s="19"/>
    </row>
    <row r="117" spans="1:11" s="17" customFormat="1">
      <c r="A117" s="17" t="s">
        <v>351</v>
      </c>
      <c r="B117" s="17" t="s">
        <v>352</v>
      </c>
      <c r="C117" s="25">
        <v>0.70386103196009464</v>
      </c>
      <c r="D117" s="29">
        <v>4.9366774608136113E-2</v>
      </c>
      <c r="E117" s="25">
        <f t="shared" si="1"/>
        <v>1.628858218318695</v>
      </c>
      <c r="F117" s="17" t="s">
        <v>294</v>
      </c>
      <c r="G117" s="24">
        <v>0.23</v>
      </c>
      <c r="H117" s="17" t="s">
        <v>12</v>
      </c>
      <c r="I117" s="25">
        <v>1.1723472823034009</v>
      </c>
      <c r="J117" s="19"/>
      <c r="K117" s="19"/>
    </row>
    <row r="118" spans="1:11" s="17" customFormat="1">
      <c r="A118" s="17" t="s">
        <v>354</v>
      </c>
      <c r="B118" s="17" t="s">
        <v>355</v>
      </c>
      <c r="C118" s="25">
        <v>0.72464121529534853</v>
      </c>
      <c r="D118" s="29">
        <v>4.7064947207813443E-2</v>
      </c>
      <c r="E118" s="25">
        <f t="shared" si="1"/>
        <v>1.6524896265560169</v>
      </c>
      <c r="F118" s="17" t="s">
        <v>294</v>
      </c>
      <c r="G118" s="24">
        <v>0.32</v>
      </c>
      <c r="H118" s="17" t="s">
        <v>12</v>
      </c>
      <c r="I118" s="25">
        <v>1.2474655719140459</v>
      </c>
      <c r="J118" s="19"/>
      <c r="K118" s="19"/>
    </row>
  </sheetData>
  <phoneticPr fontId="1" type="noConversion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1"/>
  <sheetViews>
    <sheetView topLeftCell="A31" workbookViewId="0">
      <selection activeCell="P132" sqref="P132"/>
    </sheetView>
  </sheetViews>
  <sheetFormatPr defaultRowHeight="13.9"/>
  <cols>
    <col min="3" max="3" width="9.06640625" style="9"/>
    <col min="7" max="7" width="10.19921875" style="9" customWidth="1"/>
  </cols>
  <sheetData>
    <row r="1" spans="1:9">
      <c r="C1" s="9" t="s">
        <v>363</v>
      </c>
      <c r="G1" s="9" t="s">
        <v>362</v>
      </c>
    </row>
    <row r="2" spans="1:9">
      <c r="A2" t="s">
        <v>0</v>
      </c>
      <c r="B2" t="s">
        <v>1</v>
      </c>
      <c r="C2" s="9" t="s">
        <v>2</v>
      </c>
      <c r="D2" t="s">
        <v>3</v>
      </c>
      <c r="F2" t="s">
        <v>4</v>
      </c>
      <c r="G2" s="9" t="s">
        <v>5</v>
      </c>
      <c r="H2" t="s">
        <v>6</v>
      </c>
      <c r="I2" t="s">
        <v>7</v>
      </c>
    </row>
    <row r="3" spans="1:9">
      <c r="A3" t="s">
        <v>101</v>
      </c>
      <c r="B3" t="s">
        <v>102</v>
      </c>
      <c r="C3" s="9">
        <v>-2.8108264950623529</v>
      </c>
      <c r="D3">
        <v>2.4062662183833051E-2</v>
      </c>
      <c r="E3">
        <v>0.14251379740074779</v>
      </c>
      <c r="F3" t="s">
        <v>85</v>
      </c>
      <c r="G3" s="9">
        <v>-1.6</v>
      </c>
      <c r="H3" t="s">
        <v>12</v>
      </c>
      <c r="I3">
        <v>0.32987697769322361</v>
      </c>
    </row>
    <row r="4" spans="1:9">
      <c r="A4" t="s">
        <v>110</v>
      </c>
      <c r="B4" t="s">
        <v>111</v>
      </c>
      <c r="C4" s="9">
        <v>-1.804894215318674</v>
      </c>
      <c r="D4">
        <v>4.0734872687696831E-4</v>
      </c>
      <c r="E4">
        <v>0.28620202495879427</v>
      </c>
      <c r="F4" t="s">
        <v>85</v>
      </c>
      <c r="G4" s="9">
        <v>-1.2878000000000001</v>
      </c>
      <c r="H4" t="s">
        <v>12</v>
      </c>
      <c r="I4">
        <v>0.40957512416297182</v>
      </c>
    </row>
    <row r="5" spans="1:9">
      <c r="A5" t="s">
        <v>8</v>
      </c>
      <c r="B5" t="s">
        <v>9</v>
      </c>
      <c r="C5" s="9">
        <v>-1.2675430587565619</v>
      </c>
      <c r="D5">
        <v>1.6764422539969039E-2</v>
      </c>
      <c r="E5">
        <v>0.41536654923670518</v>
      </c>
      <c r="F5" t="s">
        <v>10</v>
      </c>
      <c r="G5" s="9">
        <v>-1.0507</v>
      </c>
      <c r="H5" t="s">
        <v>12</v>
      </c>
      <c r="I5">
        <v>0.48273388368884113</v>
      </c>
    </row>
    <row r="6" spans="1:9">
      <c r="A6" t="s">
        <v>83</v>
      </c>
      <c r="B6" t="s">
        <v>84</v>
      </c>
      <c r="C6" s="9">
        <v>-1.1523896750802309</v>
      </c>
      <c r="D6">
        <v>3.5319384857952787E-2</v>
      </c>
      <c r="E6">
        <v>0.44987943506717187</v>
      </c>
      <c r="F6" t="s">
        <v>85</v>
      </c>
      <c r="G6" s="9">
        <v>-1.1092</v>
      </c>
      <c r="H6" t="s">
        <v>12</v>
      </c>
      <c r="I6">
        <v>0.46355100694853352</v>
      </c>
    </row>
    <row r="7" spans="1:9">
      <c r="A7" t="s">
        <v>62</v>
      </c>
      <c r="B7" t="s">
        <v>63</v>
      </c>
      <c r="C7" s="9">
        <v>-1.0707040968392769</v>
      </c>
      <c r="D7">
        <v>6.9800534798724369E-3</v>
      </c>
      <c r="E7">
        <v>0.47608659171001855</v>
      </c>
      <c r="F7" t="s">
        <v>10</v>
      </c>
      <c r="G7" s="9">
        <v>-1.0569</v>
      </c>
      <c r="H7" t="s">
        <v>12</v>
      </c>
      <c r="I7">
        <v>0.48066378011412392</v>
      </c>
    </row>
    <row r="8" spans="1:9">
      <c r="A8" t="s">
        <v>87</v>
      </c>
      <c r="B8" t="s">
        <v>88</v>
      </c>
      <c r="C8" s="9">
        <v>-1.021082134149121</v>
      </c>
      <c r="D8">
        <v>4.7437989876223538E-2</v>
      </c>
      <c r="E8">
        <v>0.4927466150870406</v>
      </c>
      <c r="F8" t="s">
        <v>85</v>
      </c>
      <c r="G8" s="9">
        <v>-0.74850000000000005</v>
      </c>
      <c r="H8" t="s">
        <v>12</v>
      </c>
      <c r="I8">
        <v>0.595222100670879</v>
      </c>
    </row>
    <row r="9" spans="1:9">
      <c r="A9" t="s">
        <v>89</v>
      </c>
      <c r="B9" t="s">
        <v>90</v>
      </c>
      <c r="C9" s="9">
        <v>-1.018870113776311</v>
      </c>
      <c r="D9">
        <v>7.8778895256582753E-4</v>
      </c>
      <c r="E9">
        <v>0.49350270112425176</v>
      </c>
      <c r="F9" t="s">
        <v>85</v>
      </c>
      <c r="G9" s="9">
        <v>-1.1497999999999899</v>
      </c>
      <c r="H9" t="s">
        <v>12</v>
      </c>
      <c r="I9">
        <v>0.450687705557414</v>
      </c>
    </row>
    <row r="10" spans="1:9">
      <c r="A10" t="s">
        <v>92</v>
      </c>
      <c r="B10" t="s">
        <v>93</v>
      </c>
      <c r="C10" s="9">
        <v>-1.010713661599455</v>
      </c>
      <c r="D10">
        <v>1.930313695531539E-3</v>
      </c>
      <c r="E10">
        <v>0.49630068067475591</v>
      </c>
      <c r="F10" t="s">
        <v>85</v>
      </c>
      <c r="G10" s="9">
        <v>-1.0960000000000001</v>
      </c>
      <c r="H10" t="s">
        <v>12</v>
      </c>
      <c r="I10">
        <v>0.46891554120099138</v>
      </c>
    </row>
    <row r="11" spans="1:9">
      <c r="A11" t="s">
        <v>98</v>
      </c>
      <c r="B11" t="s">
        <v>99</v>
      </c>
      <c r="C11" s="9">
        <v>-0.99194887992879044</v>
      </c>
      <c r="D11">
        <v>4.9593484450489951E-2</v>
      </c>
      <c r="E11">
        <v>0.50279810589754625</v>
      </c>
      <c r="F11" t="s">
        <v>85</v>
      </c>
      <c r="G11" s="9">
        <v>-0.25</v>
      </c>
      <c r="H11" t="s">
        <v>12</v>
      </c>
      <c r="I11">
        <v>0.84089641525371461</v>
      </c>
    </row>
    <row r="12" spans="1:9">
      <c r="A12" t="s">
        <v>80</v>
      </c>
      <c r="B12" t="s">
        <v>81</v>
      </c>
      <c r="C12" s="9">
        <v>-0.91785286061163252</v>
      </c>
      <c r="D12">
        <v>2.193951338996937E-2</v>
      </c>
      <c r="E12">
        <v>0.52929617720614508</v>
      </c>
      <c r="F12" t="s">
        <v>10</v>
      </c>
      <c r="G12" s="9">
        <v>-0.75180000000000002</v>
      </c>
      <c r="H12" t="s">
        <v>12</v>
      </c>
      <c r="I12">
        <v>0.59386215410606358</v>
      </c>
    </row>
    <row r="13" spans="1:9">
      <c r="A13" t="s">
        <v>34</v>
      </c>
      <c r="B13" t="s">
        <v>35</v>
      </c>
      <c r="C13" s="9">
        <v>-0.85976368985127904</v>
      </c>
      <c r="D13">
        <v>1.7622434266528441E-2</v>
      </c>
      <c r="E13">
        <v>0.55104281009879241</v>
      </c>
      <c r="F13" t="s">
        <v>10</v>
      </c>
      <c r="G13" s="9">
        <v>-1.1464000000000001</v>
      </c>
      <c r="H13" t="s">
        <v>12</v>
      </c>
      <c r="I13">
        <v>0.45175109401147251</v>
      </c>
    </row>
    <row r="14" spans="1:9">
      <c r="A14" t="s">
        <v>95</v>
      </c>
      <c r="B14" t="s">
        <v>96</v>
      </c>
      <c r="C14" s="9">
        <v>-0.8590650908345927</v>
      </c>
      <c r="D14">
        <v>1.6358247077393371E-3</v>
      </c>
      <c r="E14">
        <v>0.55130970724191064</v>
      </c>
      <c r="F14" t="s">
        <v>85</v>
      </c>
      <c r="G14" s="9">
        <v>-0.93810000000000004</v>
      </c>
      <c r="H14" t="s">
        <v>12</v>
      </c>
      <c r="I14">
        <v>0.5219197857342448</v>
      </c>
    </row>
    <row r="15" spans="1:9">
      <c r="A15" t="s">
        <v>40</v>
      </c>
      <c r="B15" t="s">
        <v>41</v>
      </c>
      <c r="C15" s="9">
        <v>-0.84587439227091876</v>
      </c>
      <c r="D15">
        <v>5.1305805371339372E-3</v>
      </c>
      <c r="E15">
        <v>0.55637349864393637</v>
      </c>
      <c r="F15" t="s">
        <v>10</v>
      </c>
      <c r="G15" s="9">
        <v>-0.78700000000000003</v>
      </c>
      <c r="H15" t="s">
        <v>12</v>
      </c>
      <c r="I15">
        <v>0.57954797595222796</v>
      </c>
    </row>
    <row r="16" spans="1:9">
      <c r="A16" t="s">
        <v>59</v>
      </c>
      <c r="B16" t="s">
        <v>60</v>
      </c>
      <c r="C16" s="9">
        <v>-0.82730658480225072</v>
      </c>
      <c r="D16">
        <v>2.5090475264769121E-2</v>
      </c>
      <c r="E16">
        <v>0.56358042777614992</v>
      </c>
      <c r="F16" t="s">
        <v>10</v>
      </c>
      <c r="G16" s="9">
        <v>-0.64959999999999996</v>
      </c>
      <c r="H16" t="s">
        <v>12</v>
      </c>
      <c r="I16">
        <v>0.63745702977761065</v>
      </c>
    </row>
    <row r="17" spans="1:9">
      <c r="A17" t="s">
        <v>37</v>
      </c>
      <c r="B17" t="s">
        <v>38</v>
      </c>
      <c r="C17" s="9">
        <v>-0.81935673985983182</v>
      </c>
      <c r="D17">
        <v>7.9147185329444137E-3</v>
      </c>
      <c r="E17">
        <v>0.566694560669456</v>
      </c>
      <c r="F17" t="s">
        <v>10</v>
      </c>
      <c r="G17" s="9">
        <v>-1.1238999999999999</v>
      </c>
      <c r="H17" t="s">
        <v>12</v>
      </c>
      <c r="I17">
        <v>0.45885174523277489</v>
      </c>
    </row>
    <row r="18" spans="1:9">
      <c r="A18" t="s">
        <v>25</v>
      </c>
      <c r="B18" t="s">
        <v>26</v>
      </c>
      <c r="C18" s="9">
        <v>-0.79733394525358903</v>
      </c>
      <c r="D18">
        <v>1.513522588641647E-2</v>
      </c>
      <c r="E18">
        <v>0.5754115378911463</v>
      </c>
      <c r="F18" t="s">
        <v>10</v>
      </c>
      <c r="G18" s="9">
        <v>-0.80079999999999996</v>
      </c>
      <c r="H18" t="s">
        <v>12</v>
      </c>
      <c r="I18">
        <v>0.57403077897505972</v>
      </c>
    </row>
    <row r="19" spans="1:9">
      <c r="A19" t="s">
        <v>55</v>
      </c>
      <c r="B19" t="s">
        <v>56</v>
      </c>
      <c r="C19" s="9">
        <v>-0.79662408302426557</v>
      </c>
      <c r="D19">
        <v>4.838389348862695E-3</v>
      </c>
      <c r="E19">
        <v>0.57569473247615088</v>
      </c>
      <c r="F19" t="s">
        <v>10</v>
      </c>
      <c r="G19" s="9">
        <v>-0.31640000000000001</v>
      </c>
      <c r="H19" t="s">
        <v>58</v>
      </c>
      <c r="I19">
        <v>0.80307130724217712</v>
      </c>
    </row>
    <row r="20" spans="1:9">
      <c r="A20" t="s">
        <v>43</v>
      </c>
      <c r="B20" t="s">
        <v>44</v>
      </c>
      <c r="C20" s="9">
        <v>-0.79100154101080755</v>
      </c>
      <c r="D20">
        <v>3.113915198210328E-3</v>
      </c>
      <c r="E20">
        <v>0.57794273594909873</v>
      </c>
      <c r="F20" t="s">
        <v>10</v>
      </c>
      <c r="G20" s="9">
        <v>-0.95899999999999996</v>
      </c>
      <c r="H20" t="s">
        <v>12</v>
      </c>
      <c r="I20">
        <v>0.51441335394678789</v>
      </c>
    </row>
    <row r="21" spans="1:9">
      <c r="A21" t="s">
        <v>107</v>
      </c>
      <c r="B21" t="s">
        <v>108</v>
      </c>
      <c r="C21" s="9">
        <v>-0.75653004699125637</v>
      </c>
      <c r="D21">
        <v>3.2650286412380998E-2</v>
      </c>
      <c r="E21">
        <v>0.59191829484902314</v>
      </c>
      <c r="F21" t="s">
        <v>85</v>
      </c>
      <c r="G21" s="9">
        <v>-0.33100000000000002</v>
      </c>
      <c r="H21" t="s">
        <v>12</v>
      </c>
      <c r="I21">
        <v>0.79498525094897421</v>
      </c>
    </row>
    <row r="22" spans="1:9">
      <c r="A22" t="s">
        <v>16</v>
      </c>
      <c r="B22" t="s">
        <v>17</v>
      </c>
      <c r="C22" s="9">
        <v>-0.74645237441876422</v>
      </c>
      <c r="D22">
        <v>3.0188615841657291E-2</v>
      </c>
      <c r="E22">
        <v>0.59606750270939757</v>
      </c>
      <c r="F22" t="s">
        <v>10</v>
      </c>
      <c r="G22" s="9">
        <v>-0.94140000000000001</v>
      </c>
      <c r="H22" t="s">
        <v>12</v>
      </c>
      <c r="I22">
        <v>0.52072731821847462</v>
      </c>
    </row>
    <row r="23" spans="1:9">
      <c r="A23" t="s">
        <v>74</v>
      </c>
      <c r="B23" t="s">
        <v>75</v>
      </c>
      <c r="C23" s="9">
        <v>-0.74594535335842738</v>
      </c>
      <c r="D23">
        <v>1.557538802508205E-2</v>
      </c>
      <c r="E23">
        <v>0.59627702161729379</v>
      </c>
      <c r="F23" t="s">
        <v>10</v>
      </c>
      <c r="G23" s="9">
        <v>-0.9153</v>
      </c>
      <c r="H23" t="s">
        <v>12</v>
      </c>
      <c r="I23">
        <v>0.5302336002419451</v>
      </c>
    </row>
    <row r="24" spans="1:9">
      <c r="A24" t="s">
        <v>28</v>
      </c>
      <c r="B24" t="s">
        <v>29</v>
      </c>
      <c r="C24" s="9">
        <v>-0.73780820786146539</v>
      </c>
      <c r="D24">
        <v>2.8214811610461081E-3</v>
      </c>
      <c r="E24">
        <v>0.59964966913195805</v>
      </c>
      <c r="F24" t="s">
        <v>10</v>
      </c>
      <c r="G24" s="9">
        <v>-0.56620000000000004</v>
      </c>
      <c r="H24" t="s">
        <v>12</v>
      </c>
      <c r="I24">
        <v>0.67539340637054401</v>
      </c>
    </row>
    <row r="25" spans="1:9">
      <c r="A25" t="s">
        <v>52</v>
      </c>
      <c r="B25" t="s">
        <v>53</v>
      </c>
      <c r="C25" s="9">
        <v>-0.71393195446920543</v>
      </c>
      <c r="D25">
        <v>2.6415256523132029E-2</v>
      </c>
      <c r="E25">
        <v>0.60965630114566294</v>
      </c>
      <c r="F25" t="s">
        <v>10</v>
      </c>
      <c r="G25" s="9">
        <v>-0.46560000000000001</v>
      </c>
      <c r="H25" t="s">
        <v>12</v>
      </c>
      <c r="I25">
        <v>0.72416984087136382</v>
      </c>
    </row>
    <row r="26" spans="1:9">
      <c r="A26" t="s">
        <v>46</v>
      </c>
      <c r="B26" t="s">
        <v>47</v>
      </c>
      <c r="C26" s="9">
        <v>-0.71092773326468295</v>
      </c>
      <c r="D26">
        <v>3.3071502790650211E-3</v>
      </c>
      <c r="E26">
        <v>0.61092715231788075</v>
      </c>
      <c r="F26" t="s">
        <v>10</v>
      </c>
      <c r="G26" s="9">
        <v>-0.44579999999999997</v>
      </c>
      <c r="H26" t="s">
        <v>12</v>
      </c>
      <c r="I26">
        <v>0.73417708951855198</v>
      </c>
    </row>
    <row r="27" spans="1:9">
      <c r="A27" t="s">
        <v>13</v>
      </c>
      <c r="B27" t="s">
        <v>14</v>
      </c>
      <c r="C27" s="9">
        <v>-0.70810787410350873</v>
      </c>
      <c r="D27">
        <v>1.03828247992065E-2</v>
      </c>
      <c r="E27">
        <v>0.61212242448489707</v>
      </c>
      <c r="F27" t="s">
        <v>10</v>
      </c>
      <c r="G27" s="9">
        <v>-0.54339999999999999</v>
      </c>
      <c r="H27" t="s">
        <v>12</v>
      </c>
      <c r="I27">
        <v>0.68615194753676767</v>
      </c>
    </row>
    <row r="28" spans="1:9">
      <c r="A28" t="s">
        <v>49</v>
      </c>
      <c r="B28" t="s">
        <v>50</v>
      </c>
      <c r="C28" s="9">
        <v>-0.69944745223069638</v>
      </c>
      <c r="D28">
        <v>2.0749831571506409E-3</v>
      </c>
      <c r="E28">
        <v>0.61580801409070884</v>
      </c>
      <c r="F28" t="s">
        <v>10</v>
      </c>
      <c r="G28" s="9">
        <v>-0.40429999999999999</v>
      </c>
      <c r="H28" t="s">
        <v>12</v>
      </c>
      <c r="I28">
        <v>0.75560282463030171</v>
      </c>
    </row>
    <row r="29" spans="1:9">
      <c r="A29" t="s">
        <v>19</v>
      </c>
      <c r="B29" t="s">
        <v>20</v>
      </c>
      <c r="C29" s="9">
        <v>-0.69597481790853999</v>
      </c>
      <c r="D29">
        <v>5.1155881532901253E-3</v>
      </c>
      <c r="E29">
        <v>0.61729207812157105</v>
      </c>
      <c r="F29" t="s">
        <v>10</v>
      </c>
      <c r="G29" s="9">
        <v>-0.53139999999999998</v>
      </c>
      <c r="H29" t="s">
        <v>12</v>
      </c>
      <c r="I29">
        <v>0.69188300072940712</v>
      </c>
    </row>
    <row r="30" spans="1:9">
      <c r="A30" t="s">
        <v>115</v>
      </c>
      <c r="B30" t="s">
        <v>116</v>
      </c>
      <c r="C30" s="9">
        <v>-0.68098189884698423</v>
      </c>
      <c r="D30">
        <v>3.2045420336624061E-3</v>
      </c>
      <c r="E30">
        <v>0.62374061183366902</v>
      </c>
      <c r="F30" t="s">
        <v>85</v>
      </c>
      <c r="G30" s="9">
        <v>-0.186</v>
      </c>
      <c r="H30" t="s">
        <v>118</v>
      </c>
      <c r="I30">
        <v>0.87903956091178692</v>
      </c>
    </row>
    <row r="31" spans="1:9">
      <c r="A31" t="s">
        <v>31</v>
      </c>
      <c r="B31" t="s">
        <v>32</v>
      </c>
      <c r="C31" s="9">
        <v>-0.6242253125218693</v>
      </c>
      <c r="D31">
        <v>4.1113097872928564E-3</v>
      </c>
      <c r="E31">
        <v>0.64876805437553087</v>
      </c>
      <c r="F31" t="s">
        <v>10</v>
      </c>
      <c r="G31" s="9">
        <v>-0.92220000000000002</v>
      </c>
      <c r="H31" t="s">
        <v>12</v>
      </c>
      <c r="I31">
        <v>0.52770369848185761</v>
      </c>
    </row>
    <row r="32" spans="1:9">
      <c r="A32" t="s">
        <v>68</v>
      </c>
      <c r="B32" t="s">
        <v>69</v>
      </c>
      <c r="C32" s="9">
        <v>-0.61683584199322783</v>
      </c>
      <c r="D32">
        <v>2.8284181133983718E-2</v>
      </c>
      <c r="E32">
        <v>0.65209956298688976</v>
      </c>
      <c r="F32" t="s">
        <v>10</v>
      </c>
      <c r="G32" s="9">
        <v>-0.35560000000000003</v>
      </c>
      <c r="H32" t="s">
        <v>12</v>
      </c>
      <c r="I32">
        <v>0.78154454029329368</v>
      </c>
    </row>
    <row r="33" spans="1:9">
      <c r="A33" t="s">
        <v>77</v>
      </c>
      <c r="B33" t="s">
        <v>78</v>
      </c>
      <c r="C33" s="9">
        <v>-0.61373656384674224</v>
      </c>
      <c r="D33">
        <v>3.390520242747791E-2</v>
      </c>
      <c r="E33">
        <v>0.65350194552529173</v>
      </c>
      <c r="F33" t="s">
        <v>10</v>
      </c>
      <c r="G33" s="9">
        <v>-0.60040000000000004</v>
      </c>
      <c r="H33" t="s">
        <v>12</v>
      </c>
      <c r="I33">
        <v>0.65957105810494998</v>
      </c>
    </row>
    <row r="34" spans="1:9">
      <c r="A34" t="s">
        <v>65</v>
      </c>
      <c r="B34" t="s">
        <v>66</v>
      </c>
      <c r="C34" s="9">
        <v>-0.60118482594360156</v>
      </c>
      <c r="D34">
        <v>1.9621518485527911E-3</v>
      </c>
      <c r="E34">
        <v>0.65921234909954485</v>
      </c>
      <c r="F34" t="s">
        <v>10</v>
      </c>
      <c r="G34" s="9">
        <v>-0.42959999999999998</v>
      </c>
      <c r="H34" t="s">
        <v>12</v>
      </c>
      <c r="I34">
        <v>0.74257054751360541</v>
      </c>
    </row>
    <row r="35" spans="1:9">
      <c r="A35" t="s">
        <v>22</v>
      </c>
      <c r="B35" t="s">
        <v>23</v>
      </c>
      <c r="C35" s="9">
        <v>-0.60092705426395376</v>
      </c>
      <c r="D35">
        <v>1.199530389885054E-2</v>
      </c>
      <c r="E35">
        <v>0.65933014354066988</v>
      </c>
      <c r="F35" t="s">
        <v>10</v>
      </c>
      <c r="G35" s="9">
        <v>-0.57879999999999998</v>
      </c>
      <c r="H35" t="s">
        <v>12</v>
      </c>
      <c r="I35">
        <v>0.66952043729674393</v>
      </c>
    </row>
    <row r="36" spans="1:9">
      <c r="A36" t="s">
        <v>71</v>
      </c>
      <c r="B36" t="s">
        <v>72</v>
      </c>
      <c r="C36" s="9">
        <v>-0.60061384617371849</v>
      </c>
      <c r="D36">
        <v>1.026205103032957E-2</v>
      </c>
      <c r="E36">
        <v>0.65947329919531816</v>
      </c>
      <c r="F36" t="s">
        <v>10</v>
      </c>
      <c r="G36" s="9">
        <v>-0.69210000000000005</v>
      </c>
      <c r="H36" t="s">
        <v>12</v>
      </c>
      <c r="I36">
        <v>0.61895224143169614</v>
      </c>
    </row>
    <row r="37" spans="1:9">
      <c r="A37" s="11" t="s">
        <v>367</v>
      </c>
      <c r="C37" s="12">
        <f>AVERAGE(C3:C36)</f>
        <v>-0.89755242400666435</v>
      </c>
      <c r="D37" s="9"/>
      <c r="E37" s="12">
        <f t="shared" ref="E37:I37" si="0">AVERAGE(E3:E36)</f>
        <v>0.55319373865103305</v>
      </c>
      <c r="F37" s="9"/>
      <c r="G37" s="12">
        <f t="shared" si="0"/>
        <v>-0.7567941176470584</v>
      </c>
      <c r="H37" s="9"/>
      <c r="I37" s="12">
        <f t="shared" si="0"/>
        <v>0.607331003628511</v>
      </c>
    </row>
    <row r="39" spans="1:9">
      <c r="A39" t="s">
        <v>330</v>
      </c>
      <c r="B39" t="s">
        <v>331</v>
      </c>
      <c r="C39" s="9">
        <v>0.58591070650020438</v>
      </c>
      <c r="D39">
        <v>2.3312021141567881E-2</v>
      </c>
      <c r="E39">
        <v>1.5009861932938851</v>
      </c>
      <c r="F39" t="s">
        <v>294</v>
      </c>
      <c r="G39" s="9">
        <v>0.60709999999999997</v>
      </c>
      <c r="H39" t="s">
        <v>12</v>
      </c>
      <c r="I39">
        <v>1.523194315828776</v>
      </c>
    </row>
    <row r="40" spans="1:9">
      <c r="A40" t="s">
        <v>189</v>
      </c>
      <c r="B40" t="s">
        <v>190</v>
      </c>
      <c r="C40" s="9">
        <v>0.58789480872431399</v>
      </c>
      <c r="D40">
        <v>2.8572730578942409E-2</v>
      </c>
      <c r="E40">
        <v>1.5030518819938961</v>
      </c>
      <c r="F40" t="s">
        <v>121</v>
      </c>
      <c r="G40" s="9">
        <v>0.35770000000000002</v>
      </c>
      <c r="H40" t="s">
        <v>12</v>
      </c>
      <c r="I40">
        <v>1.2813814406744639</v>
      </c>
    </row>
    <row r="41" spans="1:9">
      <c r="A41" t="s">
        <v>183</v>
      </c>
      <c r="B41" t="s">
        <v>184</v>
      </c>
      <c r="C41" s="9">
        <v>0.58859192412184702</v>
      </c>
      <c r="D41">
        <v>2.9679480791500699E-2</v>
      </c>
      <c r="E41">
        <v>1.5037783375314859</v>
      </c>
      <c r="F41" t="s">
        <v>121</v>
      </c>
      <c r="G41" s="9">
        <v>0.28010000000000002</v>
      </c>
      <c r="H41" t="s">
        <v>12</v>
      </c>
      <c r="I41">
        <v>1.2142790488880091</v>
      </c>
    </row>
    <row r="42" spans="1:9">
      <c r="A42" t="s">
        <v>252</v>
      </c>
      <c r="B42" t="s">
        <v>253</v>
      </c>
      <c r="C42" s="9">
        <v>0.58932109932605214</v>
      </c>
      <c r="D42">
        <v>1.8226819949763759E-2</v>
      </c>
      <c r="E42">
        <v>1.504538577912254</v>
      </c>
      <c r="F42" t="s">
        <v>242</v>
      </c>
      <c r="G42" s="9">
        <v>0.30840000000000001</v>
      </c>
      <c r="H42" t="s">
        <v>12</v>
      </c>
      <c r="I42">
        <v>1.2383335822173991</v>
      </c>
    </row>
    <row r="43" spans="1:9">
      <c r="A43" t="s">
        <v>308</v>
      </c>
      <c r="B43" t="s">
        <v>309</v>
      </c>
      <c r="C43" s="9">
        <v>0.58983400641650563</v>
      </c>
      <c r="D43">
        <v>3.348629035726227E-2</v>
      </c>
      <c r="E43">
        <v>1.505073566717402</v>
      </c>
      <c r="F43" t="s">
        <v>294</v>
      </c>
      <c r="G43" s="9">
        <v>0.39340000000000003</v>
      </c>
      <c r="H43" t="s">
        <v>12</v>
      </c>
      <c r="I43">
        <v>1.313485250382586</v>
      </c>
    </row>
    <row r="44" spans="1:9">
      <c r="A44" t="s">
        <v>281</v>
      </c>
      <c r="B44" t="s">
        <v>282</v>
      </c>
      <c r="C44" s="9">
        <v>0.59108029057264022</v>
      </c>
      <c r="D44">
        <v>2.7889901296530621E-2</v>
      </c>
      <c r="E44">
        <v>1.5063742988271289</v>
      </c>
      <c r="F44" t="s">
        <v>242</v>
      </c>
      <c r="G44" s="9">
        <v>0.21690000000000001</v>
      </c>
      <c r="H44" t="s">
        <v>12</v>
      </c>
      <c r="I44">
        <v>1.1622335448355841</v>
      </c>
    </row>
    <row r="45" spans="1:9">
      <c r="A45" t="s">
        <v>177</v>
      </c>
      <c r="B45" t="s">
        <v>178</v>
      </c>
      <c r="C45" s="9">
        <v>0.59306177774235636</v>
      </c>
      <c r="D45">
        <v>3.3302027882274973E-2</v>
      </c>
      <c r="E45">
        <v>1.5084446685152511</v>
      </c>
      <c r="F45" t="s">
        <v>121</v>
      </c>
      <c r="G45" s="9">
        <v>0.43099999999999999</v>
      </c>
      <c r="H45" t="s">
        <v>12</v>
      </c>
      <c r="I45">
        <v>1.3481677317370571</v>
      </c>
    </row>
    <row r="46" spans="1:9">
      <c r="A46" t="s">
        <v>192</v>
      </c>
      <c r="B46" t="s">
        <v>193</v>
      </c>
      <c r="C46" s="9">
        <v>0.59336177639585297</v>
      </c>
      <c r="D46">
        <v>4.1119973552211919E-2</v>
      </c>
      <c r="E46">
        <v>1.5087583719732089</v>
      </c>
      <c r="F46" t="s">
        <v>121</v>
      </c>
      <c r="G46" s="9">
        <v>0.37209999999999999</v>
      </c>
      <c r="H46" t="s">
        <v>12</v>
      </c>
      <c r="I46">
        <v>1.29423536093297</v>
      </c>
    </row>
    <row r="47" spans="1:9">
      <c r="A47" t="s">
        <v>240</v>
      </c>
      <c r="B47" t="s">
        <v>241</v>
      </c>
      <c r="C47" s="9">
        <v>0.59522253778962275</v>
      </c>
      <c r="D47">
        <v>1.6130424869708958E-2</v>
      </c>
      <c r="E47">
        <v>1.5107055961070559</v>
      </c>
      <c r="F47" t="s">
        <v>242</v>
      </c>
      <c r="G47" s="9">
        <v>0.32579999999999998</v>
      </c>
      <c r="H47" t="s">
        <v>12</v>
      </c>
      <c r="I47">
        <v>1.2533592559096369</v>
      </c>
    </row>
    <row r="48" spans="1:9">
      <c r="A48" t="s">
        <v>284</v>
      </c>
      <c r="B48" t="s">
        <v>285</v>
      </c>
      <c r="C48" s="9">
        <v>0.59612010095028078</v>
      </c>
      <c r="D48">
        <v>2.8607941825966071E-2</v>
      </c>
      <c r="E48">
        <v>1.511645764013309</v>
      </c>
      <c r="F48" t="s">
        <v>242</v>
      </c>
      <c r="G48" s="9">
        <v>0.29420000000000002</v>
      </c>
      <c r="H48" t="s">
        <v>12</v>
      </c>
      <c r="I48">
        <v>1.226204836356046</v>
      </c>
    </row>
    <row r="49" spans="1:9">
      <c r="A49" t="s">
        <v>314</v>
      </c>
      <c r="B49" t="s">
        <v>315</v>
      </c>
      <c r="C49" s="9">
        <v>0.59823929939184062</v>
      </c>
      <c r="D49">
        <v>2.5065895745157551E-2</v>
      </c>
      <c r="E49">
        <v>1.5138678769541098</v>
      </c>
      <c r="F49" t="s">
        <v>294</v>
      </c>
      <c r="G49" s="9">
        <v>0.35439999999999999</v>
      </c>
      <c r="H49" t="s">
        <v>12</v>
      </c>
      <c r="I49">
        <v>1.2784537767209589</v>
      </c>
    </row>
    <row r="50" spans="1:9">
      <c r="A50" t="s">
        <v>132</v>
      </c>
      <c r="B50" t="s">
        <v>133</v>
      </c>
      <c r="C50" s="9">
        <v>0.59979560296680035</v>
      </c>
      <c r="D50">
        <v>8.9574946647487524E-3</v>
      </c>
      <c r="E50">
        <v>1.5155018392012609</v>
      </c>
      <c r="F50" t="s">
        <v>121</v>
      </c>
      <c r="G50" s="9">
        <v>0.3286</v>
      </c>
      <c r="H50" t="s">
        <v>12</v>
      </c>
      <c r="I50">
        <v>1.2557941528005081</v>
      </c>
    </row>
    <row r="51" spans="1:9">
      <c r="A51" t="s">
        <v>223</v>
      </c>
      <c r="B51" t="s">
        <v>224</v>
      </c>
      <c r="C51" s="9">
        <v>0.60398355040273055</v>
      </c>
      <c r="D51">
        <v>3.7783995398467357E-2</v>
      </c>
      <c r="E51">
        <v>1.5199075263293089</v>
      </c>
      <c r="F51" t="s">
        <v>121</v>
      </c>
      <c r="G51" s="9">
        <v>0.34329999999999999</v>
      </c>
      <c r="H51" t="s">
        <v>12</v>
      </c>
      <c r="I51">
        <v>1.2686551813275659</v>
      </c>
    </row>
    <row r="52" spans="1:9">
      <c r="A52" t="s">
        <v>320</v>
      </c>
      <c r="B52" t="s">
        <v>321</v>
      </c>
      <c r="C52" s="9">
        <v>0.60758341497170376</v>
      </c>
      <c r="D52">
        <v>4.3954007793821893E-2</v>
      </c>
      <c r="E52">
        <v>1.5237047898338221</v>
      </c>
      <c r="F52" t="s">
        <v>294</v>
      </c>
      <c r="G52" s="9">
        <v>4.2900000000000001E-2</v>
      </c>
      <c r="H52" t="s">
        <v>323</v>
      </c>
      <c r="I52">
        <v>1.0301825443326389</v>
      </c>
    </row>
    <row r="53" spans="1:9">
      <c r="A53" t="s">
        <v>165</v>
      </c>
      <c r="B53" t="s">
        <v>166</v>
      </c>
      <c r="C53" s="9">
        <v>0.61247817980244501</v>
      </c>
      <c r="D53">
        <v>3.737889909742128E-2</v>
      </c>
      <c r="E53">
        <v>1.528883183568678</v>
      </c>
      <c r="F53" t="s">
        <v>121</v>
      </c>
      <c r="G53" s="9">
        <v>0.45500000000000002</v>
      </c>
      <c r="H53" t="s">
        <v>12</v>
      </c>
      <c r="I53">
        <v>1.370782804979704</v>
      </c>
    </row>
    <row r="54" spans="1:9">
      <c r="A54" t="s">
        <v>210</v>
      </c>
      <c r="B54" t="s">
        <v>211</v>
      </c>
      <c r="C54" s="9">
        <v>0.61503635823547531</v>
      </c>
      <c r="D54">
        <v>4.1313049982924337E-2</v>
      </c>
      <c r="E54">
        <v>1.531596595305649</v>
      </c>
      <c r="F54" t="s">
        <v>121</v>
      </c>
      <c r="G54" s="9">
        <v>0.45079999999999998</v>
      </c>
      <c r="H54" t="s">
        <v>12</v>
      </c>
      <c r="I54">
        <v>1.3667979603770319</v>
      </c>
    </row>
    <row r="55" spans="1:9">
      <c r="A55" t="s">
        <v>159</v>
      </c>
      <c r="B55" t="s">
        <v>160</v>
      </c>
      <c r="C55" s="9">
        <v>0.61594014145621123</v>
      </c>
      <c r="D55">
        <v>2.9525155469677249E-2</v>
      </c>
      <c r="E55">
        <v>1.5325563719280459</v>
      </c>
      <c r="F55" t="s">
        <v>121</v>
      </c>
      <c r="G55" s="9">
        <v>0.72709999999999997</v>
      </c>
      <c r="H55" t="s">
        <v>12</v>
      </c>
      <c r="I55">
        <v>1.655308365412657</v>
      </c>
    </row>
    <row r="56" spans="1:9">
      <c r="A56" t="s">
        <v>366</v>
      </c>
      <c r="B56" t="s">
        <v>290</v>
      </c>
      <c r="C56" s="9">
        <v>0.61671772028849836</v>
      </c>
      <c r="D56">
        <v>2.2242517781379891E-2</v>
      </c>
      <c r="E56">
        <v>1.533382606553338</v>
      </c>
      <c r="F56" t="s">
        <v>364</v>
      </c>
      <c r="G56" s="9">
        <v>0.3382</v>
      </c>
      <c r="H56" t="s">
        <v>12</v>
      </c>
      <c r="I56">
        <v>1.2641783386360319</v>
      </c>
    </row>
    <row r="57" spans="1:9">
      <c r="A57" t="s">
        <v>348</v>
      </c>
      <c r="B57" t="s">
        <v>349</v>
      </c>
      <c r="C57" s="9">
        <v>0.62650894621082798</v>
      </c>
      <c r="D57">
        <v>3.3703932307795427E-2</v>
      </c>
      <c r="E57">
        <v>1.5438247011952193</v>
      </c>
      <c r="F57" t="s">
        <v>294</v>
      </c>
      <c r="G57" s="9">
        <v>0.34789999999999999</v>
      </c>
      <c r="H57" t="s">
        <v>12</v>
      </c>
      <c r="I57">
        <v>1.2727067149113811</v>
      </c>
    </row>
    <row r="58" spans="1:9">
      <c r="A58" t="s">
        <v>186</v>
      </c>
      <c r="B58" t="s">
        <v>187</v>
      </c>
      <c r="C58" s="9">
        <v>0.62719552783572619</v>
      </c>
      <c r="D58">
        <v>3.8029662721955459E-2</v>
      </c>
      <c r="E58">
        <v>1.544559585492228</v>
      </c>
      <c r="F58" t="s">
        <v>121</v>
      </c>
      <c r="G58" s="9">
        <v>0.48620000000000002</v>
      </c>
      <c r="H58" t="s">
        <v>12</v>
      </c>
      <c r="I58">
        <v>1.4007504926788641</v>
      </c>
    </row>
    <row r="59" spans="1:9">
      <c r="A59" t="s">
        <v>195</v>
      </c>
      <c r="B59" t="s">
        <v>196</v>
      </c>
      <c r="C59" s="9">
        <v>0.62735434786551159</v>
      </c>
      <c r="D59">
        <v>3.1854976504884773E-2</v>
      </c>
      <c r="E59">
        <v>1.5447296287067029</v>
      </c>
      <c r="F59" t="s">
        <v>121</v>
      </c>
      <c r="G59" s="9">
        <v>0.44900000000000001</v>
      </c>
      <c r="H59" t="s">
        <v>12</v>
      </c>
      <c r="I59">
        <v>1.3650937178851661</v>
      </c>
    </row>
    <row r="60" spans="1:9">
      <c r="A60" t="s">
        <v>141</v>
      </c>
      <c r="B60" t="s">
        <v>142</v>
      </c>
      <c r="C60" s="9">
        <v>0.62939694642140764</v>
      </c>
      <c r="D60">
        <v>4.9242417612506577E-2</v>
      </c>
      <c r="E60">
        <v>1.5469182389937111</v>
      </c>
      <c r="F60" t="s">
        <v>121</v>
      </c>
      <c r="G60" s="9">
        <v>0.52349999999999997</v>
      </c>
      <c r="H60" t="s">
        <v>12</v>
      </c>
      <c r="I60">
        <v>1.437438268367816</v>
      </c>
    </row>
    <row r="61" spans="1:9">
      <c r="A61" t="s">
        <v>341</v>
      </c>
      <c r="B61" t="s">
        <v>342</v>
      </c>
      <c r="C61" s="9">
        <v>0.63166053466794791</v>
      </c>
      <c r="D61">
        <v>1.317266168226609E-2</v>
      </c>
      <c r="E61">
        <v>1.54934725848564</v>
      </c>
      <c r="F61" t="s">
        <v>294</v>
      </c>
      <c r="G61" s="9">
        <v>0.44109999999999999</v>
      </c>
      <c r="H61" t="s">
        <v>12</v>
      </c>
      <c r="I61">
        <v>1.3576390809887939</v>
      </c>
    </row>
    <row r="62" spans="1:9">
      <c r="A62" t="s">
        <v>276</v>
      </c>
      <c r="B62" t="s">
        <v>277</v>
      </c>
      <c r="C62" s="9">
        <v>0.63231527089966655</v>
      </c>
      <c r="D62">
        <v>1.8026879438627141E-2</v>
      </c>
      <c r="E62">
        <v>1.5500505561172899</v>
      </c>
      <c r="F62" t="s">
        <v>242</v>
      </c>
      <c r="G62" s="9">
        <v>0.4582</v>
      </c>
      <c r="H62" t="s">
        <v>12</v>
      </c>
      <c r="I62">
        <v>1.3738266730460491</v>
      </c>
    </row>
    <row r="63" spans="1:9">
      <c r="A63" t="s">
        <v>292</v>
      </c>
      <c r="B63" t="s">
        <v>293</v>
      </c>
      <c r="C63" s="9">
        <v>0.63447811387527953</v>
      </c>
      <c r="D63">
        <v>5.1020925293716506E-3</v>
      </c>
      <c r="E63">
        <v>1.5523760858456821</v>
      </c>
      <c r="F63" t="s">
        <v>294</v>
      </c>
      <c r="G63" s="9">
        <v>0.39450000000000002</v>
      </c>
      <c r="H63" t="s">
        <v>12</v>
      </c>
      <c r="I63">
        <v>1.3144871147335579</v>
      </c>
    </row>
    <row r="64" spans="1:9">
      <c r="A64" t="s">
        <v>162</v>
      </c>
      <c r="B64" t="s">
        <v>163</v>
      </c>
      <c r="C64" s="9">
        <v>0.63649280136123865</v>
      </c>
      <c r="D64">
        <v>1.9789262435013642E-2</v>
      </c>
      <c r="E64">
        <v>1.5545454545454549</v>
      </c>
      <c r="F64" t="s">
        <v>121</v>
      </c>
      <c r="G64" s="9">
        <v>0.33279999999999998</v>
      </c>
      <c r="H64" t="s">
        <v>12</v>
      </c>
      <c r="I64">
        <v>1.25945537025687</v>
      </c>
    </row>
    <row r="65" spans="1:9">
      <c r="A65" t="s">
        <v>213</v>
      </c>
      <c r="B65" t="s">
        <v>214</v>
      </c>
      <c r="C65" s="9">
        <v>0.63981348035320162</v>
      </c>
      <c r="D65">
        <v>3.116170883671027E-2</v>
      </c>
      <c r="E65">
        <v>1.558127702874587</v>
      </c>
      <c r="F65" t="s">
        <v>121</v>
      </c>
      <c r="G65" s="9">
        <v>0.28739999999999999</v>
      </c>
      <c r="H65" t="s">
        <v>12</v>
      </c>
      <c r="I65">
        <v>1.2204388408641129</v>
      </c>
    </row>
    <row r="66" spans="1:9">
      <c r="A66" t="s">
        <v>129</v>
      </c>
      <c r="B66" t="s">
        <v>130</v>
      </c>
      <c r="C66" s="9">
        <v>0.65139609977929425</v>
      </c>
      <c r="D66">
        <v>3.4790361039952512E-2</v>
      </c>
      <c r="E66">
        <v>1.5706874189364459</v>
      </c>
      <c r="F66" t="s">
        <v>121</v>
      </c>
      <c r="G66" s="9">
        <v>0.20219999999999999</v>
      </c>
      <c r="H66" t="s">
        <v>12</v>
      </c>
      <c r="I66">
        <v>1.1504513687208791</v>
      </c>
    </row>
    <row r="67" spans="1:9">
      <c r="A67" t="s">
        <v>287</v>
      </c>
      <c r="B67" t="s">
        <v>288</v>
      </c>
      <c r="C67" s="9">
        <v>0.6526077214690359</v>
      </c>
      <c r="D67">
        <v>1.151446591356135E-2</v>
      </c>
      <c r="E67">
        <v>1.572007086813465</v>
      </c>
      <c r="F67" t="s">
        <v>242</v>
      </c>
      <c r="G67" s="9">
        <v>0.47470000000000001</v>
      </c>
      <c r="H67" t="s">
        <v>12</v>
      </c>
      <c r="I67">
        <v>1.3896292245222339</v>
      </c>
    </row>
    <row r="68" spans="1:9">
      <c r="A68" t="s">
        <v>198</v>
      </c>
      <c r="B68" t="s">
        <v>199</v>
      </c>
      <c r="C68" s="9">
        <v>0.65295961890889576</v>
      </c>
      <c r="D68">
        <v>3.910884099314333E-2</v>
      </c>
      <c r="E68">
        <v>1.572390572390572</v>
      </c>
      <c r="F68" t="s">
        <v>121</v>
      </c>
      <c r="G68" s="9">
        <v>0.48399999999999999</v>
      </c>
      <c r="H68" t="s">
        <v>12</v>
      </c>
      <c r="I68">
        <v>1.3986160827384611</v>
      </c>
    </row>
    <row r="69" spans="1:9">
      <c r="A69" t="s">
        <v>138</v>
      </c>
      <c r="B69" t="s">
        <v>139</v>
      </c>
      <c r="C69" s="9">
        <v>0.65328995168464832</v>
      </c>
      <c r="D69">
        <v>3.9697883282663098E-2</v>
      </c>
      <c r="E69">
        <v>1.5727506426735218</v>
      </c>
      <c r="F69" t="s">
        <v>121</v>
      </c>
      <c r="G69" s="9">
        <v>0.46110000000000001</v>
      </c>
      <c r="H69" t="s">
        <v>12</v>
      </c>
      <c r="I69">
        <v>1.376591016302011</v>
      </c>
    </row>
    <row r="70" spans="1:9">
      <c r="A70" t="s">
        <v>339</v>
      </c>
      <c r="B70" t="s">
        <v>340</v>
      </c>
      <c r="C70" s="9">
        <v>0.65743213905360098</v>
      </c>
      <c r="D70">
        <v>1.420425822657541E-2</v>
      </c>
      <c r="E70">
        <v>1.5772727272727269</v>
      </c>
      <c r="F70" t="s">
        <v>294</v>
      </c>
      <c r="G70" s="9" t="s">
        <v>239</v>
      </c>
    </row>
    <row r="71" spans="1:9">
      <c r="A71" t="s">
        <v>180</v>
      </c>
      <c r="B71" t="s">
        <v>181</v>
      </c>
      <c r="C71" s="9">
        <v>0.66913642594271583</v>
      </c>
      <c r="D71">
        <v>3.6542316422288591E-2</v>
      </c>
      <c r="E71">
        <v>1.5901208617971629</v>
      </c>
      <c r="F71" t="s">
        <v>121</v>
      </c>
      <c r="G71" s="9">
        <v>0.46039999999999998</v>
      </c>
      <c r="H71" t="s">
        <v>12</v>
      </c>
      <c r="I71">
        <v>1.3759232521884821</v>
      </c>
    </row>
    <row r="72" spans="1:9">
      <c r="A72" t="s">
        <v>258</v>
      </c>
      <c r="B72" t="s">
        <v>259</v>
      </c>
      <c r="C72" s="9">
        <v>0.67723848582902224</v>
      </c>
      <c r="D72">
        <v>2.4113765659238399E-2</v>
      </c>
      <c r="E72">
        <v>1.5990759753593431</v>
      </c>
      <c r="F72" t="s">
        <v>242</v>
      </c>
      <c r="G72" s="9">
        <v>0.20269999999999999</v>
      </c>
      <c r="H72" t="s">
        <v>12</v>
      </c>
      <c r="I72">
        <v>1.150850153882391</v>
      </c>
    </row>
    <row r="73" spans="1:9">
      <c r="A73" t="s">
        <v>232</v>
      </c>
      <c r="B73" t="s">
        <v>233</v>
      </c>
      <c r="C73" s="9">
        <v>0.67878829759986781</v>
      </c>
      <c r="D73">
        <v>3.3215785009529847E-2</v>
      </c>
      <c r="E73">
        <v>1.600794701986755</v>
      </c>
      <c r="F73" t="s">
        <v>121</v>
      </c>
      <c r="G73" s="9">
        <v>0.48249999999999998</v>
      </c>
      <c r="H73" t="s">
        <v>12</v>
      </c>
      <c r="I73">
        <v>1.397162668250354</v>
      </c>
    </row>
    <row r="74" spans="1:9">
      <c r="A74" t="s">
        <v>153</v>
      </c>
      <c r="B74" t="s">
        <v>154</v>
      </c>
      <c r="C74" s="9">
        <v>0.68667453655520072</v>
      </c>
      <c r="D74">
        <v>1.0930433456084051E-2</v>
      </c>
      <c r="E74">
        <v>1.6095691250330419</v>
      </c>
      <c r="F74" t="s">
        <v>121</v>
      </c>
      <c r="G74" s="9">
        <v>0.39779999999999999</v>
      </c>
      <c r="H74" t="s">
        <v>12</v>
      </c>
      <c r="I74">
        <v>1.317497295166536</v>
      </c>
    </row>
    <row r="75" spans="1:9">
      <c r="A75" t="s">
        <v>264</v>
      </c>
      <c r="B75" t="s">
        <v>265</v>
      </c>
      <c r="C75" s="9">
        <v>0.69071000320533305</v>
      </c>
      <c r="D75">
        <v>1.309383111686937E-2</v>
      </c>
      <c r="E75">
        <v>1.614077669902912</v>
      </c>
      <c r="F75" t="s">
        <v>242</v>
      </c>
      <c r="G75" s="9">
        <v>0.49909999999999999</v>
      </c>
      <c r="H75" t="s">
        <v>12</v>
      </c>
      <c r="I75">
        <v>1.413331605169343</v>
      </c>
    </row>
    <row r="76" spans="1:9">
      <c r="A76" t="s">
        <v>147</v>
      </c>
      <c r="B76" t="s">
        <v>148</v>
      </c>
      <c r="C76" s="9">
        <v>0.6926818417474041</v>
      </c>
      <c r="D76">
        <v>2.6770612249697932E-2</v>
      </c>
      <c r="E76">
        <v>1.616285258116019</v>
      </c>
      <c r="F76" t="s">
        <v>121</v>
      </c>
      <c r="G76" s="9">
        <v>0.33710000000000001</v>
      </c>
      <c r="H76" t="s">
        <v>12</v>
      </c>
      <c r="I76">
        <v>1.2632148181902589</v>
      </c>
    </row>
    <row r="77" spans="1:9">
      <c r="A77" t="s">
        <v>150</v>
      </c>
      <c r="B77" t="s">
        <v>151</v>
      </c>
      <c r="C77" s="9">
        <v>0.69739240520294388</v>
      </c>
      <c r="D77">
        <v>2.0709321858934988E-2</v>
      </c>
      <c r="E77">
        <v>1.621571238348869</v>
      </c>
      <c r="F77" t="s">
        <v>121</v>
      </c>
      <c r="G77" s="9">
        <v>0.34720000000000001</v>
      </c>
      <c r="H77" t="s">
        <v>12</v>
      </c>
      <c r="I77">
        <v>1.272089343548936</v>
      </c>
    </row>
    <row r="78" spans="1:9">
      <c r="A78" t="s">
        <v>311</v>
      </c>
      <c r="B78" t="s">
        <v>312</v>
      </c>
      <c r="C78" s="9">
        <v>0.69856128064559297</v>
      </c>
      <c r="D78">
        <v>3.1903314019233818E-2</v>
      </c>
      <c r="E78">
        <v>1.622885572139303</v>
      </c>
      <c r="F78" t="s">
        <v>294</v>
      </c>
      <c r="G78" s="9">
        <v>0.46970000000000001</v>
      </c>
      <c r="H78" t="s">
        <v>12</v>
      </c>
      <c r="I78">
        <v>1.3848214726386729</v>
      </c>
    </row>
    <row r="79" spans="1:9">
      <c r="A79" t="s">
        <v>207</v>
      </c>
      <c r="B79" t="s">
        <v>208</v>
      </c>
      <c r="C79" s="9">
        <v>0.7001744111784618</v>
      </c>
      <c r="D79">
        <v>3.4124960439745597E-2</v>
      </c>
      <c r="E79">
        <v>1.624701195219123</v>
      </c>
      <c r="F79" t="s">
        <v>121</v>
      </c>
      <c r="G79" s="9">
        <v>0.46610000000000001</v>
      </c>
      <c r="H79" t="s">
        <v>12</v>
      </c>
      <c r="I79">
        <v>1.3813701941110521</v>
      </c>
    </row>
    <row r="80" spans="1:9">
      <c r="A80" t="s">
        <v>237</v>
      </c>
      <c r="B80" t="s">
        <v>238</v>
      </c>
      <c r="C80" s="9">
        <v>0.70204557380369015</v>
      </c>
      <c r="D80">
        <v>3.3324656922797791E-2</v>
      </c>
      <c r="E80">
        <v>1.6268097853220169</v>
      </c>
      <c r="F80" t="s">
        <v>121</v>
      </c>
      <c r="G80" s="9" t="s">
        <v>239</v>
      </c>
    </row>
    <row r="81" spans="1:9">
      <c r="A81" t="s">
        <v>351</v>
      </c>
      <c r="B81" t="s">
        <v>352</v>
      </c>
      <c r="C81" s="9">
        <v>0.70386103196009464</v>
      </c>
      <c r="D81">
        <v>4.9366774608136113E-2</v>
      </c>
      <c r="E81">
        <v>1.628858218318695</v>
      </c>
      <c r="F81" t="s">
        <v>294</v>
      </c>
      <c r="G81" s="9">
        <v>0.22939999999999999</v>
      </c>
      <c r="H81" t="s">
        <v>12</v>
      </c>
      <c r="I81">
        <v>1.1723472823034009</v>
      </c>
    </row>
    <row r="82" spans="1:9">
      <c r="A82" t="s">
        <v>126</v>
      </c>
      <c r="B82" t="s">
        <v>127</v>
      </c>
      <c r="C82" s="9">
        <v>0.70899525697892019</v>
      </c>
      <c r="D82">
        <v>3.4195229402383689E-2</v>
      </c>
      <c r="E82">
        <v>1.634665282823041</v>
      </c>
      <c r="F82" t="s">
        <v>121</v>
      </c>
      <c r="G82" s="9">
        <v>0.35880000000000001</v>
      </c>
      <c r="H82" t="s">
        <v>12</v>
      </c>
      <c r="I82">
        <v>1.2823588177596159</v>
      </c>
    </row>
    <row r="83" spans="1:9">
      <c r="A83" t="s">
        <v>317</v>
      </c>
      <c r="B83" t="s">
        <v>318</v>
      </c>
      <c r="C83" s="9">
        <v>0.71045131988561616</v>
      </c>
      <c r="D83">
        <v>1.5076995490153291E-2</v>
      </c>
      <c r="E83">
        <v>1.636315927578063</v>
      </c>
      <c r="F83" t="s">
        <v>294</v>
      </c>
      <c r="G83" s="9">
        <v>0.371</v>
      </c>
      <c r="H83" t="s">
        <v>12</v>
      </c>
      <c r="I83">
        <v>1.2932489318874869</v>
      </c>
    </row>
    <row r="84" spans="1:9">
      <c r="A84" t="s">
        <v>365</v>
      </c>
      <c r="B84" t="s">
        <v>279</v>
      </c>
      <c r="C84" s="9">
        <v>0.7127242399696293</v>
      </c>
      <c r="D84">
        <v>2.6037229359962551E-2</v>
      </c>
      <c r="E84">
        <v>1.6388959230184861</v>
      </c>
      <c r="F84" t="s">
        <v>364</v>
      </c>
      <c r="G84" s="9">
        <v>0.43519999999999998</v>
      </c>
      <c r="H84" t="s">
        <v>12</v>
      </c>
      <c r="I84">
        <v>1.352098260655775</v>
      </c>
    </row>
    <row r="85" spans="1:9">
      <c r="A85" t="s">
        <v>261</v>
      </c>
      <c r="B85" t="s">
        <v>262</v>
      </c>
      <c r="C85" s="9">
        <v>0.72235534166457027</v>
      </c>
      <c r="D85">
        <v>4.4865284585726667E-2</v>
      </c>
      <c r="E85">
        <v>1.6498734177215191</v>
      </c>
      <c r="F85" t="s">
        <v>364</v>
      </c>
      <c r="G85" s="9">
        <v>0.64129999999999998</v>
      </c>
      <c r="H85" t="s">
        <v>12</v>
      </c>
      <c r="I85">
        <v>1.559733989068018</v>
      </c>
    </row>
    <row r="86" spans="1:9">
      <c r="A86" t="s">
        <v>246</v>
      </c>
      <c r="B86" t="s">
        <v>247</v>
      </c>
      <c r="C86" s="9">
        <v>0.72286748483551777</v>
      </c>
      <c r="D86">
        <v>5.501965066612058E-3</v>
      </c>
      <c r="E86">
        <v>1.650459211237169</v>
      </c>
      <c r="F86" t="s">
        <v>242</v>
      </c>
      <c r="G86" s="9">
        <v>0.1623</v>
      </c>
      <c r="H86" t="s">
        <v>12</v>
      </c>
      <c r="I86">
        <v>1.1190697808617041</v>
      </c>
    </row>
    <row r="87" spans="1:9">
      <c r="A87" t="s">
        <v>354</v>
      </c>
      <c r="B87" t="s">
        <v>355</v>
      </c>
      <c r="C87" s="9">
        <v>0.72464121529534853</v>
      </c>
      <c r="D87">
        <v>4.7064947207813443E-2</v>
      </c>
      <c r="E87">
        <v>1.6524896265560169</v>
      </c>
      <c r="F87" t="s">
        <v>294</v>
      </c>
      <c r="G87" s="9">
        <v>0.31900000000000001</v>
      </c>
      <c r="H87" t="s">
        <v>12</v>
      </c>
      <c r="I87">
        <v>1.2474655719140459</v>
      </c>
    </row>
    <row r="88" spans="1:9">
      <c r="A88" t="s">
        <v>171</v>
      </c>
      <c r="B88" t="s">
        <v>172</v>
      </c>
      <c r="C88" s="9">
        <v>0.75350632744221058</v>
      </c>
      <c r="D88">
        <v>2.764565453359721E-2</v>
      </c>
      <c r="E88">
        <v>1.6858852325265159</v>
      </c>
      <c r="F88" t="s">
        <v>121</v>
      </c>
      <c r="G88" s="9">
        <v>0.38159999999999999</v>
      </c>
      <c r="H88" t="s">
        <v>12</v>
      </c>
      <c r="I88">
        <v>1.3027858903377689</v>
      </c>
    </row>
    <row r="89" spans="1:9">
      <c r="A89" t="s">
        <v>174</v>
      </c>
      <c r="B89" t="s">
        <v>175</v>
      </c>
      <c r="C89" s="9">
        <v>0.75359850864176547</v>
      </c>
      <c r="D89">
        <v>3.1380946676945798E-2</v>
      </c>
      <c r="E89">
        <v>1.685992955838526</v>
      </c>
      <c r="F89" t="s">
        <v>121</v>
      </c>
      <c r="G89" s="9">
        <v>0.21640000000000001</v>
      </c>
      <c r="H89" t="s">
        <v>12</v>
      </c>
      <c r="I89">
        <v>1.1618308151749701</v>
      </c>
    </row>
    <row r="90" spans="1:9">
      <c r="A90" t="s">
        <v>270</v>
      </c>
      <c r="B90" t="s">
        <v>271</v>
      </c>
      <c r="C90" s="9">
        <v>0.75361934302582312</v>
      </c>
      <c r="D90">
        <v>8.0668619916921206E-3</v>
      </c>
      <c r="E90">
        <v>1.68601730393525</v>
      </c>
      <c r="F90" t="s">
        <v>242</v>
      </c>
      <c r="G90" s="9">
        <v>0.34160000000000001</v>
      </c>
      <c r="H90" t="s">
        <v>12</v>
      </c>
      <c r="I90">
        <v>1.2671611416559501</v>
      </c>
    </row>
    <row r="91" spans="1:9">
      <c r="A91" t="s">
        <v>267</v>
      </c>
      <c r="B91" t="s">
        <v>268</v>
      </c>
      <c r="C91" s="9">
        <v>0.76013533687329826</v>
      </c>
      <c r="D91">
        <v>1.88943643250351E-3</v>
      </c>
      <c r="E91">
        <v>1.693649495775416</v>
      </c>
      <c r="F91" t="s">
        <v>242</v>
      </c>
      <c r="G91" s="9">
        <v>0.2039</v>
      </c>
      <c r="H91" t="s">
        <v>12</v>
      </c>
      <c r="I91">
        <v>1.151807802349271</v>
      </c>
    </row>
    <row r="92" spans="1:9">
      <c r="A92" t="s">
        <v>333</v>
      </c>
      <c r="B92" t="s">
        <v>334</v>
      </c>
      <c r="C92" s="9">
        <v>0.76662416270052458</v>
      </c>
      <c r="D92">
        <v>1.2637309639316139E-2</v>
      </c>
      <c r="E92">
        <v>1.7012841987716361</v>
      </c>
      <c r="F92" t="s">
        <v>294</v>
      </c>
      <c r="G92" s="9">
        <v>0.28499999999999998</v>
      </c>
      <c r="H92" t="s">
        <v>12</v>
      </c>
      <c r="I92">
        <v>1.218410263675191</v>
      </c>
    </row>
    <row r="93" spans="1:9">
      <c r="A93" t="s">
        <v>135</v>
      </c>
      <c r="B93" t="s">
        <v>136</v>
      </c>
      <c r="C93" s="9">
        <v>0.77673495150781025</v>
      </c>
      <c r="D93">
        <v>2.4625903879490148E-2</v>
      </c>
      <c r="E93">
        <v>1.713249126578877</v>
      </c>
      <c r="F93" t="s">
        <v>121</v>
      </c>
      <c r="G93" s="9">
        <v>0.39810000000000001</v>
      </c>
      <c r="H93" t="s">
        <v>12</v>
      </c>
      <c r="I93">
        <v>1.3177712895139719</v>
      </c>
    </row>
    <row r="94" spans="1:9">
      <c r="A94" t="s">
        <v>220</v>
      </c>
      <c r="B94" t="s">
        <v>221</v>
      </c>
      <c r="C94" s="9">
        <v>0.77835817498066895</v>
      </c>
      <c r="D94">
        <v>4.7544165496475471E-2</v>
      </c>
      <c r="E94">
        <v>1.7151778441487919</v>
      </c>
      <c r="F94" t="s">
        <v>121</v>
      </c>
      <c r="G94" s="9">
        <v>0.55400000000000005</v>
      </c>
      <c r="H94" t="s">
        <v>12</v>
      </c>
      <c r="I94">
        <v>1.468150636034103</v>
      </c>
    </row>
    <row r="95" spans="1:9">
      <c r="A95" t="s">
        <v>324</v>
      </c>
      <c r="B95" t="s">
        <v>325</v>
      </c>
      <c r="C95" s="9">
        <v>0.79182400789441465</v>
      </c>
      <c r="D95">
        <v>2.7707200483721741E-2</v>
      </c>
      <c r="E95">
        <v>1.7312619242300351</v>
      </c>
      <c r="F95" t="s">
        <v>294</v>
      </c>
      <c r="G95" s="9">
        <v>0.438</v>
      </c>
      <c r="H95" t="s">
        <v>12</v>
      </c>
      <c r="I95">
        <v>1.354724977485368</v>
      </c>
    </row>
    <row r="96" spans="1:9">
      <c r="A96" t="s">
        <v>296</v>
      </c>
      <c r="B96" t="s">
        <v>297</v>
      </c>
      <c r="C96" s="9">
        <v>0.79844244969444844</v>
      </c>
      <c r="D96">
        <v>2.626452292532222E-2</v>
      </c>
      <c r="E96">
        <v>1.7392224279291191</v>
      </c>
      <c r="F96" t="s">
        <v>294</v>
      </c>
      <c r="G96" s="9">
        <v>0.43159999999999998</v>
      </c>
      <c r="H96" t="s">
        <v>12</v>
      </c>
      <c r="I96">
        <v>1.348728535542151</v>
      </c>
    </row>
    <row r="97" spans="1:9">
      <c r="A97" t="s">
        <v>201</v>
      </c>
      <c r="B97" t="s">
        <v>202</v>
      </c>
      <c r="C97" s="9">
        <v>0.80171527068142112</v>
      </c>
      <c r="D97">
        <v>2.4268994230197471E-2</v>
      </c>
      <c r="E97">
        <v>1.7431724137931039</v>
      </c>
      <c r="F97" t="s">
        <v>121</v>
      </c>
      <c r="G97" s="9">
        <v>0.60019999999999996</v>
      </c>
      <c r="H97" t="s">
        <v>12</v>
      </c>
      <c r="I97">
        <v>1.515926704008604</v>
      </c>
    </row>
    <row r="98" spans="1:9">
      <c r="A98" t="s">
        <v>144</v>
      </c>
      <c r="B98" t="s">
        <v>145</v>
      </c>
      <c r="C98" s="9">
        <v>0.81590344946790549</v>
      </c>
      <c r="D98">
        <v>3.6665283107432438E-2</v>
      </c>
      <c r="E98">
        <v>1.760400210637177</v>
      </c>
      <c r="F98" t="s">
        <v>121</v>
      </c>
      <c r="G98" s="9">
        <v>0.35139999999999999</v>
      </c>
      <c r="H98" t="s">
        <v>12</v>
      </c>
      <c r="I98">
        <v>1.275798068979985</v>
      </c>
    </row>
    <row r="99" spans="1:9">
      <c r="A99" t="s">
        <v>255</v>
      </c>
      <c r="B99" t="s">
        <v>256</v>
      </c>
      <c r="C99" s="9">
        <v>0.81632315689016255</v>
      </c>
      <c r="D99">
        <v>7.1004966798726057E-3</v>
      </c>
      <c r="E99">
        <v>1.760912419036891</v>
      </c>
      <c r="F99" t="s">
        <v>242</v>
      </c>
      <c r="G99" s="9">
        <v>0.38009999999999999</v>
      </c>
      <c r="H99" t="s">
        <v>12</v>
      </c>
      <c r="I99">
        <v>1.301432060711978</v>
      </c>
    </row>
    <row r="100" spans="1:9">
      <c r="A100" t="s">
        <v>119</v>
      </c>
      <c r="B100" t="s">
        <v>120</v>
      </c>
      <c r="C100" s="9">
        <v>0.81644977260830565</v>
      </c>
      <c r="D100">
        <v>2.4161063716847179E-2</v>
      </c>
      <c r="E100">
        <v>1.7610669693530081</v>
      </c>
      <c r="F100" t="s">
        <v>121</v>
      </c>
      <c r="G100" s="9">
        <v>0.37859999999999999</v>
      </c>
      <c r="H100" t="s">
        <v>12</v>
      </c>
      <c r="I100">
        <v>1.300079637959465</v>
      </c>
    </row>
    <row r="101" spans="1:9">
      <c r="A101" t="s">
        <v>156</v>
      </c>
      <c r="B101" t="s">
        <v>157</v>
      </c>
      <c r="C101" s="9">
        <v>0.82020959523173664</v>
      </c>
      <c r="D101">
        <v>4.8712694080808777E-2</v>
      </c>
      <c r="E101">
        <v>1.7656624900026661</v>
      </c>
      <c r="F101" t="s">
        <v>121</v>
      </c>
      <c r="G101" s="9">
        <v>0.69269999999999998</v>
      </c>
      <c r="H101" t="s">
        <v>12</v>
      </c>
      <c r="I101">
        <v>1.6163056013624091</v>
      </c>
    </row>
    <row r="102" spans="1:9">
      <c r="A102" t="s">
        <v>344</v>
      </c>
      <c r="B102" t="s">
        <v>345</v>
      </c>
      <c r="C102" s="9">
        <v>0.82183024457348419</v>
      </c>
      <c r="D102">
        <v>2.0854278777076889E-2</v>
      </c>
      <c r="E102">
        <v>1.76764705882353</v>
      </c>
      <c r="F102" t="s">
        <v>294</v>
      </c>
      <c r="G102" s="9">
        <v>0.33329999999999999</v>
      </c>
      <c r="H102" t="s">
        <v>347</v>
      </c>
      <c r="I102">
        <v>1.2598919398737181</v>
      </c>
    </row>
    <row r="103" spans="1:9">
      <c r="A103" t="s">
        <v>305</v>
      </c>
      <c r="B103" t="s">
        <v>306</v>
      </c>
      <c r="C103" s="9">
        <v>0.82548154024192688</v>
      </c>
      <c r="D103">
        <v>1.7021551070417681E-2</v>
      </c>
      <c r="E103">
        <v>1.772126436781609</v>
      </c>
      <c r="F103" t="s">
        <v>294</v>
      </c>
      <c r="G103" s="9">
        <v>0.62539999999999996</v>
      </c>
      <c r="H103" t="s">
        <v>12</v>
      </c>
      <c r="I103">
        <v>1.542638476324391</v>
      </c>
    </row>
    <row r="104" spans="1:9">
      <c r="A104" t="s">
        <v>226</v>
      </c>
      <c r="B104" t="s">
        <v>227</v>
      </c>
      <c r="C104" s="9">
        <v>0.82934588597286218</v>
      </c>
      <c r="D104">
        <v>2.9068053486633671E-2</v>
      </c>
      <c r="E104">
        <v>1.7768795472918359</v>
      </c>
      <c r="F104" t="s">
        <v>121</v>
      </c>
      <c r="G104" s="9">
        <v>0.46010000000000001</v>
      </c>
      <c r="H104" t="s">
        <v>12</v>
      </c>
      <c r="I104">
        <v>1.3756371667375351</v>
      </c>
    </row>
    <row r="105" spans="1:9">
      <c r="A105" t="s">
        <v>244</v>
      </c>
      <c r="B105" t="s">
        <v>245</v>
      </c>
      <c r="C105" s="9">
        <v>0.85734183718690171</v>
      </c>
      <c r="D105">
        <v>3.0812991097723341E-2</v>
      </c>
      <c r="E105">
        <v>1.81169718502323</v>
      </c>
      <c r="F105" t="s">
        <v>242</v>
      </c>
      <c r="G105" s="9" t="s">
        <v>239</v>
      </c>
    </row>
    <row r="106" spans="1:9">
      <c r="A106" t="s">
        <v>104</v>
      </c>
      <c r="B106" t="s">
        <v>105</v>
      </c>
      <c r="C106" s="9">
        <v>0.89337292450961758</v>
      </c>
      <c r="D106">
        <v>2.2864583489943548E-2</v>
      </c>
      <c r="E106">
        <v>1.8575137942226549</v>
      </c>
      <c r="F106" t="s">
        <v>85</v>
      </c>
      <c r="G106" s="9">
        <v>0.30349999999999999</v>
      </c>
      <c r="H106" t="s">
        <v>12</v>
      </c>
      <c r="I106">
        <v>1.2341348142335431</v>
      </c>
    </row>
    <row r="107" spans="1:9">
      <c r="A107" t="s">
        <v>216</v>
      </c>
      <c r="B107" t="s">
        <v>217</v>
      </c>
      <c r="C107" s="9">
        <v>0.89469043181721075</v>
      </c>
      <c r="D107">
        <v>1.461548958584709E-2</v>
      </c>
      <c r="E107">
        <v>1.8592108998013051</v>
      </c>
      <c r="F107" t="s">
        <v>121</v>
      </c>
      <c r="G107" s="9">
        <v>0.1176</v>
      </c>
      <c r="H107" t="s">
        <v>219</v>
      </c>
      <c r="I107">
        <v>1.084928524118338</v>
      </c>
    </row>
    <row r="108" spans="1:9">
      <c r="A108" t="s">
        <v>168</v>
      </c>
      <c r="B108" t="s">
        <v>169</v>
      </c>
      <c r="C108" s="9">
        <v>0.91720648502726732</v>
      </c>
      <c r="D108">
        <v>2.832069943777938E-2</v>
      </c>
      <c r="E108">
        <v>1.88845510317903</v>
      </c>
      <c r="F108" t="s">
        <v>121</v>
      </c>
      <c r="G108" s="9">
        <v>0.54510000000000003</v>
      </c>
      <c r="H108" t="s">
        <v>12</v>
      </c>
      <c r="I108">
        <v>1.459121479329009</v>
      </c>
    </row>
    <row r="109" spans="1:9">
      <c r="A109" t="s">
        <v>235</v>
      </c>
      <c r="B109" t="s">
        <v>236</v>
      </c>
      <c r="C109" s="9">
        <v>0.92090892290611204</v>
      </c>
      <c r="D109">
        <v>1.896127743283111E-2</v>
      </c>
      <c r="E109">
        <v>1.893307734503566</v>
      </c>
      <c r="F109" t="s">
        <v>121</v>
      </c>
      <c r="G109" s="9">
        <v>0.55400000000000005</v>
      </c>
      <c r="H109" t="s">
        <v>12</v>
      </c>
      <c r="I109">
        <v>1.468150636034103</v>
      </c>
    </row>
    <row r="110" spans="1:9">
      <c r="A110" t="s">
        <v>123</v>
      </c>
      <c r="B110" t="s">
        <v>124</v>
      </c>
      <c r="C110" s="9">
        <v>0.9343579756977296</v>
      </c>
      <c r="D110">
        <v>7.78387355246676E-3</v>
      </c>
      <c r="E110">
        <v>1.9110400000000001</v>
      </c>
      <c r="F110" t="s">
        <v>121</v>
      </c>
      <c r="G110" s="9">
        <v>0.2581</v>
      </c>
      <c r="H110" t="s">
        <v>12</v>
      </c>
      <c r="I110">
        <v>1.195902687560926</v>
      </c>
    </row>
    <row r="111" spans="1:9">
      <c r="A111" t="s">
        <v>112</v>
      </c>
      <c r="B111" t="s">
        <v>113</v>
      </c>
      <c r="C111" s="9">
        <v>0.95178983643206982</v>
      </c>
      <c r="D111">
        <v>4.8492226993101739E-2</v>
      </c>
      <c r="E111">
        <v>1.9342708651788449</v>
      </c>
      <c r="F111" t="s">
        <v>85</v>
      </c>
      <c r="G111" s="9">
        <v>1.0125</v>
      </c>
      <c r="H111" t="s">
        <v>12</v>
      </c>
      <c r="I111">
        <v>2.017403967580798</v>
      </c>
    </row>
    <row r="112" spans="1:9">
      <c r="A112" t="s">
        <v>249</v>
      </c>
      <c r="B112" t="s">
        <v>250</v>
      </c>
      <c r="C112" s="9">
        <v>0.96892971283631923</v>
      </c>
      <c r="D112">
        <v>4.0975435178252549E-2</v>
      </c>
      <c r="E112">
        <v>1.957387935805202</v>
      </c>
      <c r="F112" t="s">
        <v>242</v>
      </c>
      <c r="G112" s="9">
        <v>0.505</v>
      </c>
      <c r="H112" t="s">
        <v>12</v>
      </c>
      <c r="I112">
        <v>1.419123356200382</v>
      </c>
    </row>
    <row r="113" spans="1:9">
      <c r="A113" t="s">
        <v>273</v>
      </c>
      <c r="B113" t="s">
        <v>274</v>
      </c>
      <c r="C113" s="9">
        <v>0.98902560938501938</v>
      </c>
      <c r="D113">
        <v>2.6534219210734188E-2</v>
      </c>
      <c r="E113">
        <v>1.9848439821693911</v>
      </c>
      <c r="F113" t="s">
        <v>242</v>
      </c>
      <c r="G113" s="9">
        <v>0.38450000000000001</v>
      </c>
      <c r="H113" t="s">
        <v>12</v>
      </c>
      <c r="I113">
        <v>1.305407288990579</v>
      </c>
    </row>
    <row r="114" spans="1:9">
      <c r="A114" t="s">
        <v>299</v>
      </c>
      <c r="B114" t="s">
        <v>300</v>
      </c>
      <c r="C114" s="9">
        <v>1.033992716461366</v>
      </c>
      <c r="D114">
        <v>2.2143661301252691E-2</v>
      </c>
      <c r="E114">
        <v>2.0476834629692244</v>
      </c>
      <c r="F114" t="s">
        <v>294</v>
      </c>
      <c r="G114" s="9">
        <v>0.51270000000000004</v>
      </c>
      <c r="H114" t="s">
        <v>12</v>
      </c>
      <c r="I114">
        <v>1.4267177972439671</v>
      </c>
    </row>
    <row r="115" spans="1:9">
      <c r="A115" t="s">
        <v>302</v>
      </c>
      <c r="B115" t="s">
        <v>303</v>
      </c>
      <c r="C115" s="9">
        <v>1.205460640710164</v>
      </c>
      <c r="D115">
        <v>1.956576787013542E-2</v>
      </c>
      <c r="E115">
        <v>2.3061088977423645</v>
      </c>
      <c r="F115" t="s">
        <v>294</v>
      </c>
      <c r="G115" s="9">
        <v>0.48880000000000001</v>
      </c>
      <c r="H115" t="s">
        <v>12</v>
      </c>
      <c r="I115">
        <v>1.403277177030517</v>
      </c>
    </row>
    <row r="116" spans="1:9">
      <c r="A116" t="s">
        <v>336</v>
      </c>
      <c r="B116" t="s">
        <v>337</v>
      </c>
      <c r="C116" s="9">
        <v>1.2336673763703649</v>
      </c>
      <c r="D116">
        <v>1.1534909586397191E-2</v>
      </c>
      <c r="E116">
        <v>2.3516402506450413</v>
      </c>
      <c r="F116" t="s">
        <v>294</v>
      </c>
      <c r="G116" s="9">
        <v>0.60450000000000004</v>
      </c>
      <c r="H116" t="s">
        <v>12</v>
      </c>
      <c r="I116">
        <v>1.5204517135080611</v>
      </c>
    </row>
    <row r="117" spans="1:9">
      <c r="A117" t="s">
        <v>229</v>
      </c>
      <c r="B117" t="s">
        <v>230</v>
      </c>
      <c r="C117" s="9">
        <v>1.26695561642698</v>
      </c>
      <c r="D117">
        <v>2.5295869682319189E-2</v>
      </c>
      <c r="E117">
        <v>2.4065320154705625</v>
      </c>
      <c r="F117" t="s">
        <v>121</v>
      </c>
      <c r="G117" s="9">
        <v>0.80210000000000004</v>
      </c>
      <c r="H117" t="s">
        <v>12</v>
      </c>
      <c r="I117">
        <v>1.743637334615783</v>
      </c>
    </row>
    <row r="118" spans="1:9">
      <c r="A118" t="s">
        <v>204</v>
      </c>
      <c r="B118" t="s">
        <v>205</v>
      </c>
      <c r="C118" s="9">
        <v>1.2797842816969269</v>
      </c>
      <c r="D118">
        <v>1.135972270402588E-2</v>
      </c>
      <c r="E118">
        <v>2.4280266920877023</v>
      </c>
      <c r="F118" t="s">
        <v>121</v>
      </c>
      <c r="G118" s="9">
        <v>0.3503</v>
      </c>
      <c r="H118" t="s">
        <v>12</v>
      </c>
      <c r="I118">
        <v>1.274825692309248</v>
      </c>
    </row>
    <row r="119" spans="1:9">
      <c r="A119" t="s">
        <v>327</v>
      </c>
      <c r="B119" t="s">
        <v>328</v>
      </c>
      <c r="C119" s="9">
        <v>1.336451809904122</v>
      </c>
      <c r="D119">
        <v>1.6417500700002641E-2</v>
      </c>
      <c r="E119">
        <v>2.5252947888931154</v>
      </c>
      <c r="F119" t="s">
        <v>294</v>
      </c>
      <c r="G119" s="9">
        <v>0.45219999999999999</v>
      </c>
      <c r="H119" t="s">
        <v>12</v>
      </c>
      <c r="I119">
        <v>1.3681249531474891</v>
      </c>
    </row>
    <row r="121" spans="1:9">
      <c r="A121" s="10" t="s">
        <v>367</v>
      </c>
      <c r="C121" s="12">
        <f>AVERAGE(C39:C119)</f>
        <v>0.75057299141405587</v>
      </c>
      <c r="D121" s="9"/>
      <c r="E121" s="12">
        <f t="shared" ref="E121:I121" si="1">AVERAGE(E39:E119)</f>
        <v>1.6952150167966062</v>
      </c>
      <c r="F121" s="9" t="e">
        <f t="shared" si="1"/>
        <v>#DIV/0!</v>
      </c>
      <c r="G121" s="12">
        <f t="shared" si="1"/>
        <v>0.41169358974358961</v>
      </c>
      <c r="H121" s="9" t="e">
        <f t="shared" si="1"/>
        <v>#DIV/0!</v>
      </c>
      <c r="I121" s="12">
        <f t="shared" si="1"/>
        <v>1.3377567093024547</v>
      </c>
    </row>
  </sheetData>
  <sortState ref="A1:I117">
    <sortCondition ref="C1:C117"/>
  </sortState>
  <phoneticPr fontId="1" type="noConversion"/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7"/>
  <sheetViews>
    <sheetView workbookViewId="0">
      <selection activeCell="K15" sqref="K15"/>
    </sheetView>
  </sheetViews>
  <sheetFormatPr defaultRowHeight="13.9"/>
  <cols>
    <col min="1" max="2" width="9.06640625" style="3"/>
    <col min="3" max="3" width="9.06640625" style="6"/>
    <col min="4" max="5" width="9.06640625" style="3"/>
    <col min="6" max="6" width="17.265625" style="6" customWidth="1"/>
    <col min="7" max="16384" width="9.06640625" style="3"/>
  </cols>
  <sheetData>
    <row r="1" spans="1:8">
      <c r="A1" s="2" t="s">
        <v>101</v>
      </c>
      <c r="B1" s="2" t="s">
        <v>102</v>
      </c>
      <c r="C1" s="5">
        <v>-2.8108264950623529</v>
      </c>
      <c r="D1" s="2">
        <v>2.4062662183833051E-2</v>
      </c>
      <c r="E1" s="2" t="s">
        <v>85</v>
      </c>
      <c r="F1" s="5" t="s">
        <v>103</v>
      </c>
      <c r="G1" s="2" t="s">
        <v>12</v>
      </c>
      <c r="H1" s="2">
        <v>0.32987697769322361</v>
      </c>
    </row>
    <row r="2" spans="1:8" s="2" customFormat="1">
      <c r="A2" s="2" t="s">
        <v>110</v>
      </c>
      <c r="B2" s="2" t="s">
        <v>111</v>
      </c>
      <c r="C2" s="5">
        <v>-1.804894215318674</v>
      </c>
      <c r="D2" s="2">
        <v>4.0734872687696831E-4</v>
      </c>
      <c r="E2" s="2" t="s">
        <v>85</v>
      </c>
      <c r="F2" s="5">
        <v>-1.2878000000000001</v>
      </c>
      <c r="G2" s="2" t="s">
        <v>12</v>
      </c>
      <c r="H2" s="2">
        <v>0.40957512416297182</v>
      </c>
    </row>
    <row r="3" spans="1:8" s="2" customFormat="1">
      <c r="A3" s="2" t="s">
        <v>8</v>
      </c>
      <c r="B3" s="2" t="s">
        <v>9</v>
      </c>
      <c r="C3" s="5">
        <v>-1.2675430587565619</v>
      </c>
      <c r="D3" s="2">
        <v>1.6764422539969039E-2</v>
      </c>
      <c r="E3" s="2" t="s">
        <v>10</v>
      </c>
      <c r="F3" s="5" t="s">
        <v>11</v>
      </c>
      <c r="G3" s="2" t="s">
        <v>12</v>
      </c>
      <c r="H3" s="2">
        <v>0.48273388368884113</v>
      </c>
    </row>
    <row r="4" spans="1:8" s="1" customFormat="1">
      <c r="A4" s="2" t="s">
        <v>83</v>
      </c>
      <c r="B4" s="2" t="s">
        <v>84</v>
      </c>
      <c r="C4" s="5">
        <v>-1.1523896750802309</v>
      </c>
      <c r="D4" s="2">
        <v>3.5319384857952787E-2</v>
      </c>
      <c r="E4" s="2" t="s">
        <v>85</v>
      </c>
      <c r="F4" s="5" t="s">
        <v>86</v>
      </c>
      <c r="G4" s="2" t="s">
        <v>12</v>
      </c>
      <c r="H4" s="2">
        <v>0.46355100694853352</v>
      </c>
    </row>
    <row r="5" spans="1:8" s="2" customFormat="1">
      <c r="A5" s="2" t="s">
        <v>62</v>
      </c>
      <c r="B5" s="2" t="s">
        <v>63</v>
      </c>
      <c r="C5" s="5">
        <v>-1.0707040968392769</v>
      </c>
      <c r="D5" s="2">
        <v>6.9800534798724369E-3</v>
      </c>
      <c r="E5" s="2" t="s">
        <v>10</v>
      </c>
      <c r="F5" s="5" t="s">
        <v>64</v>
      </c>
      <c r="G5" s="2" t="s">
        <v>12</v>
      </c>
      <c r="H5" s="2">
        <v>0.48066378011412392</v>
      </c>
    </row>
    <row r="6" spans="1:8" s="2" customFormat="1">
      <c r="A6" s="2" t="s">
        <v>87</v>
      </c>
      <c r="B6" s="2" t="s">
        <v>88</v>
      </c>
      <c r="C6" s="5">
        <v>-1.021082134149121</v>
      </c>
      <c r="D6" s="2">
        <v>4.7437989876223538E-2</v>
      </c>
      <c r="E6" s="2" t="s">
        <v>85</v>
      </c>
      <c r="F6" s="5">
        <v>-0.74850000000000005</v>
      </c>
      <c r="G6" s="2" t="s">
        <v>12</v>
      </c>
      <c r="H6" s="2">
        <v>0.595222100670879</v>
      </c>
    </row>
    <row r="7" spans="1:8" s="2" customFormat="1">
      <c r="A7" s="2" t="s">
        <v>89</v>
      </c>
      <c r="B7" s="2" t="s">
        <v>90</v>
      </c>
      <c r="C7" s="5">
        <v>-1.018870113776311</v>
      </c>
      <c r="D7" s="2">
        <v>7.8778895256582753E-4</v>
      </c>
      <c r="E7" s="2" t="s">
        <v>85</v>
      </c>
      <c r="F7" s="5" t="s">
        <v>91</v>
      </c>
      <c r="G7" s="2" t="s">
        <v>12</v>
      </c>
      <c r="H7" s="2">
        <v>0.450687705557414</v>
      </c>
    </row>
    <row r="8" spans="1:8" s="2" customFormat="1">
      <c r="A8" s="2" t="s">
        <v>92</v>
      </c>
      <c r="B8" s="2" t="s">
        <v>93</v>
      </c>
      <c r="C8" s="5">
        <v>-1.010713661599455</v>
      </c>
      <c r="D8" s="2">
        <v>1.930313695531539E-3</v>
      </c>
      <c r="E8" s="2" t="s">
        <v>85</v>
      </c>
      <c r="F8" s="5" t="s">
        <v>94</v>
      </c>
      <c r="G8" s="2" t="s">
        <v>12</v>
      </c>
      <c r="H8" s="2">
        <v>0.46891554120099138</v>
      </c>
    </row>
    <row r="9" spans="1:8" s="2" customFormat="1">
      <c r="A9" s="2" t="s">
        <v>98</v>
      </c>
      <c r="B9" s="2" t="s">
        <v>99</v>
      </c>
      <c r="C9" s="5">
        <v>-0.99194887992879044</v>
      </c>
      <c r="D9" s="2">
        <v>4.9593484450489951E-2</v>
      </c>
      <c r="E9" s="2" t="s">
        <v>85</v>
      </c>
      <c r="F9" s="5" t="s">
        <v>100</v>
      </c>
      <c r="G9" s="2" t="s">
        <v>12</v>
      </c>
      <c r="H9" s="2">
        <v>0.84089641525371461</v>
      </c>
    </row>
    <row r="10" spans="1:8" s="2" customFormat="1">
      <c r="A10" s="2" t="s">
        <v>80</v>
      </c>
      <c r="B10" s="2" t="s">
        <v>81</v>
      </c>
      <c r="C10" s="5">
        <v>-0.91785286061163252</v>
      </c>
      <c r="D10" s="2">
        <v>2.193951338996937E-2</v>
      </c>
      <c r="E10" s="2" t="s">
        <v>10</v>
      </c>
      <c r="F10" s="5" t="s">
        <v>82</v>
      </c>
      <c r="G10" s="2" t="s">
        <v>12</v>
      </c>
      <c r="H10" s="2">
        <v>0.59386215410606358</v>
      </c>
    </row>
    <row r="11" spans="1:8" s="2" customFormat="1">
      <c r="A11" s="2" t="s">
        <v>34</v>
      </c>
      <c r="B11" s="2" t="s">
        <v>35</v>
      </c>
      <c r="C11" s="5">
        <v>-0.85976368985127904</v>
      </c>
      <c r="D11" s="2">
        <v>1.7622434266528441E-2</v>
      </c>
      <c r="E11" s="2" t="s">
        <v>10</v>
      </c>
      <c r="F11" s="5" t="s">
        <v>36</v>
      </c>
      <c r="G11" s="2" t="s">
        <v>12</v>
      </c>
      <c r="H11" s="2">
        <v>0.45175109401147251</v>
      </c>
    </row>
    <row r="12" spans="1:8" s="2" customFormat="1">
      <c r="A12" s="2" t="s">
        <v>95</v>
      </c>
      <c r="B12" s="2" t="s">
        <v>96</v>
      </c>
      <c r="C12" s="5">
        <v>-0.8590650908345927</v>
      </c>
      <c r="D12" s="2">
        <v>1.6358247077393371E-3</v>
      </c>
      <c r="E12" s="2" t="s">
        <v>85</v>
      </c>
      <c r="F12" s="5" t="s">
        <v>97</v>
      </c>
      <c r="G12" s="2" t="s">
        <v>12</v>
      </c>
      <c r="H12" s="2">
        <v>0.5219197857342448</v>
      </c>
    </row>
    <row r="13" spans="1:8" s="2" customFormat="1">
      <c r="A13" s="2" t="s">
        <v>40</v>
      </c>
      <c r="B13" s="2" t="s">
        <v>41</v>
      </c>
      <c r="C13" s="5">
        <v>-0.84587439227091876</v>
      </c>
      <c r="D13" s="2">
        <v>5.1305805371339372E-3</v>
      </c>
      <c r="E13" s="2" t="s">
        <v>10</v>
      </c>
      <c r="F13" s="5" t="s">
        <v>42</v>
      </c>
      <c r="G13" s="2" t="s">
        <v>12</v>
      </c>
      <c r="H13" s="2">
        <v>0.57954797595222796</v>
      </c>
    </row>
    <row r="14" spans="1:8" s="2" customFormat="1">
      <c r="A14" s="2" t="s">
        <v>59</v>
      </c>
      <c r="B14" s="2" t="s">
        <v>60</v>
      </c>
      <c r="C14" s="5">
        <v>-0.82730658480225072</v>
      </c>
      <c r="D14" s="2">
        <v>2.5090475264769121E-2</v>
      </c>
      <c r="E14" s="2" t="s">
        <v>10</v>
      </c>
      <c r="F14" s="5" t="s">
        <v>61</v>
      </c>
      <c r="G14" s="2" t="s">
        <v>12</v>
      </c>
      <c r="H14" s="2">
        <v>0.63745702977761065</v>
      </c>
    </row>
    <row r="15" spans="1:8" s="2" customFormat="1">
      <c r="A15" s="2" t="s">
        <v>37</v>
      </c>
      <c r="B15" s="2" t="s">
        <v>38</v>
      </c>
      <c r="C15" s="5">
        <v>-0.81935673985983182</v>
      </c>
      <c r="D15" s="2">
        <v>7.9147185329444137E-3</v>
      </c>
      <c r="E15" s="2" t="s">
        <v>10</v>
      </c>
      <c r="F15" s="5" t="s">
        <v>39</v>
      </c>
      <c r="G15" s="2" t="s">
        <v>12</v>
      </c>
      <c r="H15" s="2">
        <v>0.45885174523277489</v>
      </c>
    </row>
    <row r="16" spans="1:8" s="2" customFormat="1">
      <c r="A16" s="2" t="s">
        <v>25</v>
      </c>
      <c r="B16" s="2" t="s">
        <v>26</v>
      </c>
      <c r="C16" s="5">
        <v>-0.79733394525358903</v>
      </c>
      <c r="D16" s="2">
        <v>1.513522588641647E-2</v>
      </c>
      <c r="E16" s="2" t="s">
        <v>10</v>
      </c>
      <c r="F16" s="5" t="s">
        <v>27</v>
      </c>
      <c r="G16" s="2" t="s">
        <v>12</v>
      </c>
      <c r="H16" s="2">
        <v>0.57403077897505972</v>
      </c>
    </row>
    <row r="17" spans="1:8" s="2" customFormat="1">
      <c r="A17" s="2" t="s">
        <v>55</v>
      </c>
      <c r="B17" s="2" t="s">
        <v>56</v>
      </c>
      <c r="C17" s="5">
        <v>-0.79662408302426557</v>
      </c>
      <c r="D17" s="2">
        <v>4.838389348862695E-3</v>
      </c>
      <c r="E17" s="2" t="s">
        <v>10</v>
      </c>
      <c r="F17" s="5" t="s">
        <v>57</v>
      </c>
      <c r="G17" s="2" t="s">
        <v>58</v>
      </c>
      <c r="H17" s="2">
        <v>0.80307130724217712</v>
      </c>
    </row>
    <row r="18" spans="1:8" s="2" customFormat="1">
      <c r="A18" s="2" t="s">
        <v>43</v>
      </c>
      <c r="B18" s="2" t="s">
        <v>44</v>
      </c>
      <c r="C18" s="5">
        <v>-0.79100154101080755</v>
      </c>
      <c r="D18" s="2">
        <v>3.113915198210328E-3</v>
      </c>
      <c r="E18" s="2" t="s">
        <v>10</v>
      </c>
      <c r="F18" s="5" t="s">
        <v>45</v>
      </c>
      <c r="G18" s="2" t="s">
        <v>12</v>
      </c>
      <c r="H18" s="2">
        <v>0.51441335394678789</v>
      </c>
    </row>
    <row r="19" spans="1:8" s="2" customFormat="1">
      <c r="A19" s="2" t="s">
        <v>107</v>
      </c>
      <c r="B19" s="2" t="s">
        <v>108</v>
      </c>
      <c r="C19" s="5">
        <v>-0.75653004699125637</v>
      </c>
      <c r="D19" s="2">
        <v>3.2650286412380998E-2</v>
      </c>
      <c r="E19" s="2" t="s">
        <v>85</v>
      </c>
      <c r="F19" s="5" t="s">
        <v>109</v>
      </c>
      <c r="G19" s="2" t="s">
        <v>12</v>
      </c>
      <c r="H19" s="2">
        <v>0.79498525094897421</v>
      </c>
    </row>
    <row r="20" spans="1:8" s="2" customFormat="1">
      <c r="A20" s="2" t="s">
        <v>16</v>
      </c>
      <c r="B20" s="2" t="s">
        <v>17</v>
      </c>
      <c r="C20" s="5">
        <v>-0.74645237441876422</v>
      </c>
      <c r="D20" s="2">
        <v>3.0188615841657291E-2</v>
      </c>
      <c r="E20" s="2" t="s">
        <v>10</v>
      </c>
      <c r="F20" s="5" t="s">
        <v>18</v>
      </c>
      <c r="G20" s="2" t="s">
        <v>12</v>
      </c>
      <c r="H20" s="2">
        <v>0.52072731821847462</v>
      </c>
    </row>
    <row r="21" spans="1:8" s="2" customFormat="1">
      <c r="A21" s="2" t="s">
        <v>74</v>
      </c>
      <c r="B21" s="2" t="s">
        <v>75</v>
      </c>
      <c r="C21" s="5">
        <v>-0.74594535335842738</v>
      </c>
      <c r="D21" s="2">
        <v>1.557538802508205E-2</v>
      </c>
      <c r="E21" s="2" t="s">
        <v>10</v>
      </c>
      <c r="F21" s="5" t="s">
        <v>76</v>
      </c>
      <c r="G21" s="2" t="s">
        <v>12</v>
      </c>
      <c r="H21" s="2">
        <v>0.5302336002419451</v>
      </c>
    </row>
    <row r="22" spans="1:8" s="2" customFormat="1">
      <c r="A22" s="2" t="s">
        <v>28</v>
      </c>
      <c r="B22" s="2" t="s">
        <v>29</v>
      </c>
      <c r="C22" s="5">
        <v>-0.73780820786146539</v>
      </c>
      <c r="D22" s="2">
        <v>2.8214811610461081E-3</v>
      </c>
      <c r="E22" s="2" t="s">
        <v>10</v>
      </c>
      <c r="F22" s="5" t="s">
        <v>30</v>
      </c>
      <c r="G22" s="2" t="s">
        <v>12</v>
      </c>
      <c r="H22" s="2">
        <v>0.67539340637054401</v>
      </c>
    </row>
    <row r="23" spans="1:8" s="2" customFormat="1">
      <c r="A23" s="2" t="s">
        <v>52</v>
      </c>
      <c r="B23" s="2" t="s">
        <v>53</v>
      </c>
      <c r="C23" s="5">
        <v>-0.71393195446920543</v>
      </c>
      <c r="D23" s="2">
        <v>2.6415256523132029E-2</v>
      </c>
      <c r="E23" s="2" t="s">
        <v>10</v>
      </c>
      <c r="F23" s="5" t="s">
        <v>54</v>
      </c>
      <c r="G23" s="2" t="s">
        <v>12</v>
      </c>
      <c r="H23" s="2">
        <v>0.72416984087136382</v>
      </c>
    </row>
    <row r="24" spans="1:8" s="2" customFormat="1">
      <c r="A24" s="2" t="s">
        <v>46</v>
      </c>
      <c r="B24" s="2" t="s">
        <v>47</v>
      </c>
      <c r="C24" s="5">
        <v>-0.71092773326468295</v>
      </c>
      <c r="D24" s="2">
        <v>3.3071502790650211E-3</v>
      </c>
      <c r="E24" s="2" t="s">
        <v>10</v>
      </c>
      <c r="F24" s="5" t="s">
        <v>48</v>
      </c>
      <c r="G24" s="2" t="s">
        <v>12</v>
      </c>
      <c r="H24" s="2">
        <v>0.73417708951855198</v>
      </c>
    </row>
    <row r="25" spans="1:8" s="2" customFormat="1">
      <c r="A25" s="2" t="s">
        <v>13</v>
      </c>
      <c r="B25" s="2" t="s">
        <v>14</v>
      </c>
      <c r="C25" s="5">
        <v>-0.70810787410350873</v>
      </c>
      <c r="D25" s="2">
        <v>1.03828247992065E-2</v>
      </c>
      <c r="E25" s="2" t="s">
        <v>10</v>
      </c>
      <c r="F25" s="5" t="s">
        <v>15</v>
      </c>
      <c r="G25" s="2" t="s">
        <v>12</v>
      </c>
      <c r="H25" s="2">
        <v>0.68615194753676767</v>
      </c>
    </row>
    <row r="26" spans="1:8" s="2" customFormat="1">
      <c r="A26" s="2" t="s">
        <v>49</v>
      </c>
      <c r="B26" s="2" t="s">
        <v>50</v>
      </c>
      <c r="C26" s="5">
        <v>-0.69944745223069638</v>
      </c>
      <c r="D26" s="2">
        <v>2.0749831571506409E-3</v>
      </c>
      <c r="E26" s="2" t="s">
        <v>10</v>
      </c>
      <c r="F26" s="5" t="s">
        <v>51</v>
      </c>
      <c r="G26" s="2" t="s">
        <v>12</v>
      </c>
      <c r="H26" s="2">
        <v>0.75560282463030171</v>
      </c>
    </row>
    <row r="27" spans="1:8" s="2" customFormat="1">
      <c r="A27" s="2" t="s">
        <v>19</v>
      </c>
      <c r="B27" s="2" t="s">
        <v>20</v>
      </c>
      <c r="C27" s="5">
        <v>-0.69597481790853999</v>
      </c>
      <c r="D27" s="2">
        <v>5.1155881532901253E-3</v>
      </c>
      <c r="E27" s="2" t="s">
        <v>10</v>
      </c>
      <c r="F27" s="5" t="s">
        <v>21</v>
      </c>
      <c r="G27" s="2" t="s">
        <v>12</v>
      </c>
      <c r="H27" s="2">
        <v>0.69188300072940712</v>
      </c>
    </row>
    <row r="28" spans="1:8" s="2" customFormat="1">
      <c r="A28" s="2" t="s">
        <v>115</v>
      </c>
      <c r="B28" s="2" t="s">
        <v>116</v>
      </c>
      <c r="C28" s="5">
        <v>-0.68098189884698423</v>
      </c>
      <c r="D28" s="2">
        <v>3.2045420336624061E-3</v>
      </c>
      <c r="E28" s="2" t="s">
        <v>85</v>
      </c>
      <c r="F28" s="5" t="s">
        <v>117</v>
      </c>
      <c r="G28" s="2" t="s">
        <v>118</v>
      </c>
      <c r="H28" s="2">
        <v>0.87903956091178692</v>
      </c>
    </row>
    <row r="29" spans="1:8" s="2" customFormat="1">
      <c r="A29" s="2" t="s">
        <v>31</v>
      </c>
      <c r="B29" s="2" t="s">
        <v>32</v>
      </c>
      <c r="C29" s="5">
        <v>-0.6242253125218693</v>
      </c>
      <c r="D29" s="2">
        <v>4.1113097872928564E-3</v>
      </c>
      <c r="E29" s="2" t="s">
        <v>10</v>
      </c>
      <c r="F29" s="5" t="s">
        <v>33</v>
      </c>
      <c r="G29" s="2" t="s">
        <v>12</v>
      </c>
      <c r="H29" s="2">
        <v>0.52770369848185761</v>
      </c>
    </row>
    <row r="30" spans="1:8" s="2" customFormat="1">
      <c r="A30" s="2" t="s">
        <v>68</v>
      </c>
      <c r="B30" s="2" t="s">
        <v>69</v>
      </c>
      <c r="C30" s="5">
        <v>-0.61683584199322783</v>
      </c>
      <c r="D30" s="2">
        <v>2.8284181133983718E-2</v>
      </c>
      <c r="E30" s="2" t="s">
        <v>10</v>
      </c>
      <c r="F30" s="5" t="s">
        <v>70</v>
      </c>
      <c r="G30" s="2" t="s">
        <v>12</v>
      </c>
      <c r="H30" s="2">
        <v>0.78154454029329368</v>
      </c>
    </row>
    <row r="31" spans="1:8" s="2" customFormat="1">
      <c r="A31" s="2" t="s">
        <v>77</v>
      </c>
      <c r="B31" s="2" t="s">
        <v>78</v>
      </c>
      <c r="C31" s="5">
        <v>-0.61373656384674224</v>
      </c>
      <c r="D31" s="2">
        <v>3.390520242747791E-2</v>
      </c>
      <c r="E31" s="2" t="s">
        <v>10</v>
      </c>
      <c r="F31" s="5" t="s">
        <v>79</v>
      </c>
      <c r="G31" s="2" t="s">
        <v>12</v>
      </c>
      <c r="H31" s="2">
        <v>0.65957105810494998</v>
      </c>
    </row>
    <row r="32" spans="1:8" s="2" customFormat="1">
      <c r="A32" s="2" t="s">
        <v>65</v>
      </c>
      <c r="B32" s="2" t="s">
        <v>66</v>
      </c>
      <c r="C32" s="5">
        <v>-0.60118482594360156</v>
      </c>
      <c r="D32" s="2">
        <v>1.9621518485527911E-3</v>
      </c>
      <c r="E32" s="2" t="s">
        <v>10</v>
      </c>
      <c r="F32" s="5" t="s">
        <v>67</v>
      </c>
      <c r="G32" s="2" t="s">
        <v>12</v>
      </c>
      <c r="H32" s="2">
        <v>0.74257054751360541</v>
      </c>
    </row>
    <row r="33" spans="1:8" s="2" customFormat="1">
      <c r="A33" s="2" t="s">
        <v>22</v>
      </c>
      <c r="B33" s="2" t="s">
        <v>23</v>
      </c>
      <c r="C33" s="5">
        <v>-0.60092705426395376</v>
      </c>
      <c r="D33" s="2">
        <v>1.199530389885054E-2</v>
      </c>
      <c r="E33" s="2" t="s">
        <v>10</v>
      </c>
      <c r="F33" s="5" t="s">
        <v>24</v>
      </c>
      <c r="G33" s="2" t="s">
        <v>12</v>
      </c>
      <c r="H33" s="2">
        <v>0.66952043729674393</v>
      </c>
    </row>
    <row r="34" spans="1:8" s="2" customFormat="1">
      <c r="A34" s="2" t="s">
        <v>71</v>
      </c>
      <c r="B34" s="2" t="s">
        <v>72</v>
      </c>
      <c r="C34" s="5">
        <v>-0.60061384617371849</v>
      </c>
      <c r="D34" s="2">
        <v>1.026205103032957E-2</v>
      </c>
      <c r="E34" s="2" t="s">
        <v>10</v>
      </c>
      <c r="F34" s="5" t="s">
        <v>73</v>
      </c>
      <c r="G34" s="2" t="s">
        <v>12</v>
      </c>
      <c r="H34" s="2">
        <v>0.61895224143169614</v>
      </c>
    </row>
    <row r="35" spans="1:8" s="2" customFormat="1">
      <c r="A35" s="2" t="s">
        <v>330</v>
      </c>
      <c r="B35" s="2" t="s">
        <v>331</v>
      </c>
      <c r="C35" s="5">
        <v>0.58591070650020438</v>
      </c>
      <c r="D35" s="2">
        <v>2.3312021141567881E-2</v>
      </c>
      <c r="E35" s="2" t="s">
        <v>294</v>
      </c>
      <c r="F35" s="5" t="s">
        <v>332</v>
      </c>
      <c r="G35" s="2" t="s">
        <v>12</v>
      </c>
      <c r="H35" s="2">
        <v>1.523194315828776</v>
      </c>
    </row>
    <row r="36" spans="1:8" s="2" customFormat="1">
      <c r="A36" s="2" t="s">
        <v>189</v>
      </c>
      <c r="B36" s="2" t="s">
        <v>190</v>
      </c>
      <c r="C36" s="5">
        <v>0.58789480872431399</v>
      </c>
      <c r="D36" s="2">
        <v>2.8572730578942409E-2</v>
      </c>
      <c r="E36" s="2" t="s">
        <v>121</v>
      </c>
      <c r="F36" s="5" t="s">
        <v>191</v>
      </c>
      <c r="G36" s="2" t="s">
        <v>12</v>
      </c>
      <c r="H36" s="2">
        <v>1.2813814406744639</v>
      </c>
    </row>
    <row r="37" spans="1:8" s="2" customFormat="1">
      <c r="A37" s="2" t="s">
        <v>183</v>
      </c>
      <c r="B37" s="2" t="s">
        <v>184</v>
      </c>
      <c r="C37" s="5">
        <v>0.58859192412184702</v>
      </c>
      <c r="D37" s="2">
        <v>2.9679480791500699E-2</v>
      </c>
      <c r="E37" s="2" t="s">
        <v>121</v>
      </c>
      <c r="F37" s="5" t="s">
        <v>185</v>
      </c>
      <c r="G37" s="2" t="s">
        <v>12</v>
      </c>
      <c r="H37" s="2">
        <v>1.2142790488880091</v>
      </c>
    </row>
    <row r="38" spans="1:8" s="2" customFormat="1">
      <c r="A38" s="2" t="s">
        <v>252</v>
      </c>
      <c r="B38" s="2" t="s">
        <v>253</v>
      </c>
      <c r="C38" s="5">
        <v>0.58932109932605214</v>
      </c>
      <c r="D38" s="2">
        <v>1.8226819949763759E-2</v>
      </c>
      <c r="E38" s="2" t="s">
        <v>242</v>
      </c>
      <c r="F38" s="5" t="s">
        <v>254</v>
      </c>
      <c r="G38" s="2" t="s">
        <v>12</v>
      </c>
      <c r="H38" s="2">
        <v>1.2383335822173991</v>
      </c>
    </row>
    <row r="39" spans="1:8" s="2" customFormat="1">
      <c r="A39" s="2" t="s">
        <v>308</v>
      </c>
      <c r="B39" s="2" t="s">
        <v>309</v>
      </c>
      <c r="C39" s="5">
        <v>0.58983400641650563</v>
      </c>
      <c r="D39" s="2">
        <v>3.348629035726227E-2</v>
      </c>
      <c r="E39" s="2" t="s">
        <v>294</v>
      </c>
      <c r="F39" s="5" t="s">
        <v>310</v>
      </c>
      <c r="G39" s="2" t="s">
        <v>12</v>
      </c>
      <c r="H39" s="2">
        <v>1.313485250382586</v>
      </c>
    </row>
    <row r="40" spans="1:8" s="2" customFormat="1">
      <c r="A40" s="2" t="s">
        <v>281</v>
      </c>
      <c r="B40" s="2" t="s">
        <v>282</v>
      </c>
      <c r="C40" s="5">
        <v>0.59108029057264022</v>
      </c>
      <c r="D40" s="2">
        <v>2.7889901296530621E-2</v>
      </c>
      <c r="E40" s="2" t="s">
        <v>242</v>
      </c>
      <c r="F40" s="5" t="s">
        <v>283</v>
      </c>
      <c r="G40" s="2" t="s">
        <v>12</v>
      </c>
      <c r="H40" s="2">
        <v>1.1622335448355841</v>
      </c>
    </row>
    <row r="41" spans="1:8" s="2" customFormat="1">
      <c r="A41" s="2" t="s">
        <v>177</v>
      </c>
      <c r="B41" s="2" t="s">
        <v>178</v>
      </c>
      <c r="C41" s="5">
        <v>0.59306177774235636</v>
      </c>
      <c r="D41" s="2">
        <v>3.3302027882274973E-2</v>
      </c>
      <c r="E41" s="2" t="s">
        <v>121</v>
      </c>
      <c r="F41" s="5" t="s">
        <v>179</v>
      </c>
      <c r="G41" s="2" t="s">
        <v>12</v>
      </c>
      <c r="H41" s="2">
        <v>1.3481677317370571</v>
      </c>
    </row>
    <row r="42" spans="1:8" s="2" customFormat="1">
      <c r="A42" s="2" t="s">
        <v>192</v>
      </c>
      <c r="B42" s="2" t="s">
        <v>193</v>
      </c>
      <c r="C42" s="5">
        <v>0.59336177639585297</v>
      </c>
      <c r="D42" s="2">
        <v>4.1119973552211919E-2</v>
      </c>
      <c r="E42" s="2" t="s">
        <v>121</v>
      </c>
      <c r="F42" s="5" t="s">
        <v>194</v>
      </c>
      <c r="G42" s="2" t="s">
        <v>12</v>
      </c>
      <c r="H42" s="2">
        <v>1.29423536093297</v>
      </c>
    </row>
    <row r="43" spans="1:8" s="2" customFormat="1">
      <c r="A43" s="2" t="s">
        <v>240</v>
      </c>
      <c r="B43" s="2" t="s">
        <v>241</v>
      </c>
      <c r="C43" s="5">
        <v>0.59522253778962275</v>
      </c>
      <c r="D43" s="2">
        <v>1.6130424869708958E-2</v>
      </c>
      <c r="E43" s="2" t="s">
        <v>242</v>
      </c>
      <c r="F43" s="5" t="s">
        <v>243</v>
      </c>
      <c r="G43" s="2" t="s">
        <v>12</v>
      </c>
      <c r="H43" s="2">
        <v>1.2533592559096369</v>
      </c>
    </row>
    <row r="44" spans="1:8" s="2" customFormat="1">
      <c r="A44" s="2" t="s">
        <v>284</v>
      </c>
      <c r="B44" s="2" t="s">
        <v>285</v>
      </c>
      <c r="C44" s="5">
        <v>0.59612010095028078</v>
      </c>
      <c r="D44" s="2">
        <v>2.8607941825966071E-2</v>
      </c>
      <c r="E44" s="2" t="s">
        <v>242</v>
      </c>
      <c r="F44" s="5" t="s">
        <v>286</v>
      </c>
      <c r="G44" s="2" t="s">
        <v>12</v>
      </c>
      <c r="H44" s="2">
        <v>1.226204836356046</v>
      </c>
    </row>
    <row r="45" spans="1:8" s="2" customFormat="1">
      <c r="A45" s="2" t="s">
        <v>314</v>
      </c>
      <c r="B45" s="2" t="s">
        <v>315</v>
      </c>
      <c r="C45" s="5">
        <v>0.59823929939184062</v>
      </c>
      <c r="D45" s="2">
        <v>2.5065895745157551E-2</v>
      </c>
      <c r="E45" s="2" t="s">
        <v>294</v>
      </c>
      <c r="F45" s="5" t="s">
        <v>316</v>
      </c>
      <c r="G45" s="2" t="s">
        <v>12</v>
      </c>
      <c r="H45" s="2">
        <v>1.2784537767209589</v>
      </c>
    </row>
    <row r="46" spans="1:8" s="2" customFormat="1">
      <c r="A46" s="2" t="s">
        <v>132</v>
      </c>
      <c r="B46" s="2" t="s">
        <v>133</v>
      </c>
      <c r="C46" s="5">
        <v>0.59979560296680035</v>
      </c>
      <c r="D46" s="2">
        <v>8.9574946647487524E-3</v>
      </c>
      <c r="E46" s="2" t="s">
        <v>121</v>
      </c>
      <c r="F46" s="5" t="s">
        <v>134</v>
      </c>
      <c r="G46" s="2" t="s">
        <v>12</v>
      </c>
      <c r="H46" s="2">
        <v>1.2557941528005081</v>
      </c>
    </row>
    <row r="47" spans="1:8" s="2" customFormat="1">
      <c r="A47" s="2" t="s">
        <v>223</v>
      </c>
      <c r="B47" s="2" t="s">
        <v>224</v>
      </c>
      <c r="C47" s="5">
        <v>0.60398355040273055</v>
      </c>
      <c r="D47" s="2">
        <v>3.7783995398467357E-2</v>
      </c>
      <c r="E47" s="2" t="s">
        <v>121</v>
      </c>
      <c r="F47" s="5" t="s">
        <v>225</v>
      </c>
      <c r="G47" s="2" t="s">
        <v>12</v>
      </c>
      <c r="H47" s="2">
        <v>1.2686551813275659</v>
      </c>
    </row>
    <row r="48" spans="1:8" s="2" customFormat="1">
      <c r="A48" s="2" t="s">
        <v>320</v>
      </c>
      <c r="B48" s="2" t="s">
        <v>321</v>
      </c>
      <c r="C48" s="5">
        <v>0.60758341497170376</v>
      </c>
      <c r="D48" s="2">
        <v>4.3954007793821893E-2</v>
      </c>
      <c r="E48" s="2" t="s">
        <v>294</v>
      </c>
      <c r="F48" s="5" t="s">
        <v>322</v>
      </c>
      <c r="G48" s="2" t="s">
        <v>323</v>
      </c>
      <c r="H48" s="2">
        <v>1.0301825443326389</v>
      </c>
    </row>
    <row r="49" spans="1:8" s="2" customFormat="1">
      <c r="A49" s="2" t="s">
        <v>165</v>
      </c>
      <c r="B49" s="2" t="s">
        <v>166</v>
      </c>
      <c r="C49" s="5">
        <v>0.61247817980244501</v>
      </c>
      <c r="D49" s="2">
        <v>3.737889909742128E-2</v>
      </c>
      <c r="E49" s="2" t="s">
        <v>121</v>
      </c>
      <c r="F49" s="5" t="s">
        <v>167</v>
      </c>
      <c r="G49" s="2" t="s">
        <v>12</v>
      </c>
      <c r="H49" s="2">
        <v>1.370782804979704</v>
      </c>
    </row>
    <row r="50" spans="1:8" s="2" customFormat="1">
      <c r="A50" s="2" t="s">
        <v>210</v>
      </c>
      <c r="B50" s="2" t="s">
        <v>211</v>
      </c>
      <c r="C50" s="5">
        <v>0.61503635823547531</v>
      </c>
      <c r="D50" s="2">
        <v>4.1313049982924337E-2</v>
      </c>
      <c r="E50" s="2" t="s">
        <v>121</v>
      </c>
      <c r="F50" s="5" t="s">
        <v>212</v>
      </c>
      <c r="G50" s="2" t="s">
        <v>12</v>
      </c>
      <c r="H50" s="2">
        <v>1.3667979603770319</v>
      </c>
    </row>
    <row r="51" spans="1:8" s="2" customFormat="1">
      <c r="A51" s="2" t="s">
        <v>159</v>
      </c>
      <c r="B51" s="2" t="s">
        <v>160</v>
      </c>
      <c r="C51" s="5">
        <v>0.61594014145621123</v>
      </c>
      <c r="D51" s="2">
        <v>2.9525155469677249E-2</v>
      </c>
      <c r="E51" s="2" t="s">
        <v>121</v>
      </c>
      <c r="F51" s="5" t="s">
        <v>161</v>
      </c>
      <c r="G51" s="2" t="s">
        <v>12</v>
      </c>
      <c r="H51" s="2">
        <v>1.655308365412657</v>
      </c>
    </row>
    <row r="52" spans="1:8" s="2" customFormat="1">
      <c r="A52" s="4" t="s">
        <v>360</v>
      </c>
      <c r="B52" s="2" t="s">
        <v>290</v>
      </c>
      <c r="C52" s="5">
        <v>0.61671772028849836</v>
      </c>
      <c r="D52" s="2">
        <v>2.2242517781379891E-2</v>
      </c>
      <c r="E52" s="2" t="s">
        <v>357</v>
      </c>
      <c r="F52" s="5" t="s">
        <v>291</v>
      </c>
      <c r="G52" s="2" t="s">
        <v>12</v>
      </c>
      <c r="H52" s="2">
        <v>1.2641783386360319</v>
      </c>
    </row>
    <row r="53" spans="1:8" s="2" customFormat="1">
      <c r="A53" s="2" t="s">
        <v>348</v>
      </c>
      <c r="B53" s="2" t="s">
        <v>349</v>
      </c>
      <c r="C53" s="5">
        <v>0.62650894621082798</v>
      </c>
      <c r="D53" s="2">
        <v>3.3703932307795427E-2</v>
      </c>
      <c r="E53" s="2" t="s">
        <v>294</v>
      </c>
      <c r="F53" s="5" t="s">
        <v>350</v>
      </c>
      <c r="G53" s="2" t="s">
        <v>12</v>
      </c>
      <c r="H53" s="2">
        <v>1.2727067149113811</v>
      </c>
    </row>
    <row r="54" spans="1:8" s="2" customFormat="1">
      <c r="A54" s="2" t="s">
        <v>186</v>
      </c>
      <c r="B54" s="2" t="s">
        <v>187</v>
      </c>
      <c r="C54" s="5">
        <v>0.62719552783572619</v>
      </c>
      <c r="D54" s="2">
        <v>3.8029662721955459E-2</v>
      </c>
      <c r="E54" s="2" t="s">
        <v>121</v>
      </c>
      <c r="F54" s="5" t="s">
        <v>188</v>
      </c>
      <c r="G54" s="2" t="s">
        <v>12</v>
      </c>
      <c r="H54" s="2">
        <v>1.4007504926788641</v>
      </c>
    </row>
    <row r="55" spans="1:8" s="2" customFormat="1">
      <c r="A55" s="2" t="s">
        <v>195</v>
      </c>
      <c r="B55" s="2" t="s">
        <v>196</v>
      </c>
      <c r="C55" s="5">
        <v>0.62735434786551159</v>
      </c>
      <c r="D55" s="2">
        <v>3.1854976504884773E-2</v>
      </c>
      <c r="E55" s="2" t="s">
        <v>121</v>
      </c>
      <c r="F55" s="5" t="s">
        <v>197</v>
      </c>
      <c r="G55" s="2" t="s">
        <v>12</v>
      </c>
      <c r="H55" s="2">
        <v>1.3650937178851661</v>
      </c>
    </row>
    <row r="56" spans="1:8" s="2" customFormat="1">
      <c r="A56" s="2" t="s">
        <v>141</v>
      </c>
      <c r="B56" s="2" t="s">
        <v>142</v>
      </c>
      <c r="C56" s="5">
        <v>0.62939694642140764</v>
      </c>
      <c r="D56" s="2">
        <v>4.9242417612506577E-2</v>
      </c>
      <c r="E56" s="2" t="s">
        <v>121</v>
      </c>
      <c r="F56" s="5" t="s">
        <v>143</v>
      </c>
      <c r="G56" s="2" t="s">
        <v>12</v>
      </c>
      <c r="H56" s="2">
        <v>1.437438268367816</v>
      </c>
    </row>
    <row r="57" spans="1:8" s="2" customFormat="1">
      <c r="A57" s="2" t="s">
        <v>341</v>
      </c>
      <c r="B57" s="2" t="s">
        <v>342</v>
      </c>
      <c r="C57" s="5">
        <v>0.63166053466794791</v>
      </c>
      <c r="D57" s="2">
        <v>1.317266168226609E-2</v>
      </c>
      <c r="E57" s="2" t="s">
        <v>294</v>
      </c>
      <c r="F57" s="5" t="s">
        <v>343</v>
      </c>
      <c r="G57" s="2" t="s">
        <v>12</v>
      </c>
      <c r="H57" s="2">
        <v>1.3576390809887939</v>
      </c>
    </row>
    <row r="58" spans="1:8" s="2" customFormat="1">
      <c r="A58" s="2" t="s">
        <v>276</v>
      </c>
      <c r="B58" s="2" t="s">
        <v>277</v>
      </c>
      <c r="C58" s="5">
        <v>0.63231527089966655</v>
      </c>
      <c r="D58" s="2">
        <v>1.8026879438627141E-2</v>
      </c>
      <c r="E58" s="2" t="s">
        <v>242</v>
      </c>
      <c r="F58" s="5" t="s">
        <v>278</v>
      </c>
      <c r="G58" s="2" t="s">
        <v>12</v>
      </c>
      <c r="H58" s="2">
        <v>1.3738266730460491</v>
      </c>
    </row>
    <row r="59" spans="1:8" s="2" customFormat="1">
      <c r="A59" s="2" t="s">
        <v>292</v>
      </c>
      <c r="B59" s="2" t="s">
        <v>293</v>
      </c>
      <c r="C59" s="5">
        <v>0.63447811387527953</v>
      </c>
      <c r="D59" s="2">
        <v>5.1020925293716506E-3</v>
      </c>
      <c r="E59" s="2" t="s">
        <v>294</v>
      </c>
      <c r="F59" s="5" t="s">
        <v>295</v>
      </c>
      <c r="G59" s="2" t="s">
        <v>12</v>
      </c>
      <c r="H59" s="2">
        <v>1.3144871147335579</v>
      </c>
    </row>
    <row r="60" spans="1:8" s="2" customFormat="1">
      <c r="A60" s="2" t="s">
        <v>162</v>
      </c>
      <c r="B60" s="2" t="s">
        <v>163</v>
      </c>
      <c r="C60" s="5">
        <v>0.63649280136123865</v>
      </c>
      <c r="D60" s="2">
        <v>1.9789262435013642E-2</v>
      </c>
      <c r="E60" s="2" t="s">
        <v>121</v>
      </c>
      <c r="F60" s="5" t="s">
        <v>164</v>
      </c>
      <c r="G60" s="2" t="s">
        <v>12</v>
      </c>
      <c r="H60" s="2">
        <v>1.25945537025687</v>
      </c>
    </row>
    <row r="61" spans="1:8" s="2" customFormat="1">
      <c r="A61" s="2" t="s">
        <v>213</v>
      </c>
      <c r="B61" s="2" t="s">
        <v>214</v>
      </c>
      <c r="C61" s="5">
        <v>0.63981348035320162</v>
      </c>
      <c r="D61" s="2">
        <v>3.116170883671027E-2</v>
      </c>
      <c r="E61" s="2" t="s">
        <v>121</v>
      </c>
      <c r="F61" s="5" t="s">
        <v>215</v>
      </c>
      <c r="G61" s="2" t="s">
        <v>12</v>
      </c>
      <c r="H61" s="2">
        <v>1.2204388408641129</v>
      </c>
    </row>
    <row r="62" spans="1:8" s="2" customFormat="1">
      <c r="A62" s="2" t="s">
        <v>129</v>
      </c>
      <c r="B62" s="2" t="s">
        <v>130</v>
      </c>
      <c r="C62" s="5">
        <v>0.65139609977929425</v>
      </c>
      <c r="D62" s="2">
        <v>3.4790361039952512E-2</v>
      </c>
      <c r="E62" s="2" t="s">
        <v>121</v>
      </c>
      <c r="F62" s="5" t="s">
        <v>131</v>
      </c>
      <c r="G62" s="2" t="s">
        <v>12</v>
      </c>
      <c r="H62" s="2">
        <v>1.1504513687208791</v>
      </c>
    </row>
    <row r="63" spans="1:8" s="2" customFormat="1">
      <c r="A63" s="2" t="s">
        <v>287</v>
      </c>
      <c r="B63" s="2" t="s">
        <v>288</v>
      </c>
      <c r="C63" s="5">
        <v>0.6526077214690359</v>
      </c>
      <c r="D63" s="2">
        <v>1.151446591356135E-2</v>
      </c>
      <c r="E63" s="2" t="s">
        <v>242</v>
      </c>
      <c r="F63" s="5" t="s">
        <v>289</v>
      </c>
      <c r="G63" s="2" t="s">
        <v>12</v>
      </c>
      <c r="H63" s="2">
        <v>1.3896292245222339</v>
      </c>
    </row>
    <row r="64" spans="1:8" s="2" customFormat="1">
      <c r="A64" s="2" t="s">
        <v>198</v>
      </c>
      <c r="B64" s="2" t="s">
        <v>199</v>
      </c>
      <c r="C64" s="5">
        <v>0.65295961890889576</v>
      </c>
      <c r="D64" s="2">
        <v>3.910884099314333E-2</v>
      </c>
      <c r="E64" s="2" t="s">
        <v>121</v>
      </c>
      <c r="F64" s="5" t="s">
        <v>200</v>
      </c>
      <c r="G64" s="2" t="s">
        <v>12</v>
      </c>
      <c r="H64" s="2">
        <v>1.3986160827384611</v>
      </c>
    </row>
    <row r="65" spans="1:8" s="2" customFormat="1">
      <c r="A65" s="2" t="s">
        <v>138</v>
      </c>
      <c r="B65" s="2" t="s">
        <v>139</v>
      </c>
      <c r="C65" s="5">
        <v>0.65328995168464832</v>
      </c>
      <c r="D65" s="2">
        <v>3.9697883282663098E-2</v>
      </c>
      <c r="E65" s="2" t="s">
        <v>121</v>
      </c>
      <c r="F65" s="5" t="s">
        <v>140</v>
      </c>
      <c r="G65" s="2" t="s">
        <v>12</v>
      </c>
      <c r="H65" s="2">
        <v>1.376591016302011</v>
      </c>
    </row>
    <row r="66" spans="1:8" s="2" customFormat="1">
      <c r="A66" s="2" t="s">
        <v>339</v>
      </c>
      <c r="B66" s="2" t="s">
        <v>340</v>
      </c>
      <c r="C66" s="5">
        <v>0.65743213905360098</v>
      </c>
      <c r="D66" s="2">
        <v>1.420425822657541E-2</v>
      </c>
      <c r="E66" s="2" t="s">
        <v>294</v>
      </c>
      <c r="F66" s="5" t="s">
        <v>239</v>
      </c>
    </row>
    <row r="67" spans="1:8" s="2" customFormat="1">
      <c r="A67" s="2" t="s">
        <v>180</v>
      </c>
      <c r="B67" s="2" t="s">
        <v>181</v>
      </c>
      <c r="C67" s="5">
        <v>0.66913642594271583</v>
      </c>
      <c r="D67" s="2">
        <v>3.6542316422288591E-2</v>
      </c>
      <c r="E67" s="2" t="s">
        <v>121</v>
      </c>
      <c r="F67" s="5" t="s">
        <v>182</v>
      </c>
      <c r="G67" s="2" t="s">
        <v>12</v>
      </c>
      <c r="H67" s="2">
        <v>1.3759232521884821</v>
      </c>
    </row>
    <row r="68" spans="1:8" s="2" customFormat="1">
      <c r="A68" s="2" t="s">
        <v>258</v>
      </c>
      <c r="B68" s="2" t="s">
        <v>259</v>
      </c>
      <c r="C68" s="5">
        <v>0.67723848582902224</v>
      </c>
      <c r="D68" s="2">
        <v>2.4113765659238399E-2</v>
      </c>
      <c r="E68" s="2" t="s">
        <v>242</v>
      </c>
      <c r="F68" s="5" t="s">
        <v>260</v>
      </c>
      <c r="G68" s="2" t="s">
        <v>12</v>
      </c>
      <c r="H68" s="2">
        <v>1.150850153882391</v>
      </c>
    </row>
    <row r="69" spans="1:8" s="2" customFormat="1">
      <c r="A69" s="2" t="s">
        <v>232</v>
      </c>
      <c r="B69" s="2" t="s">
        <v>233</v>
      </c>
      <c r="C69" s="5">
        <v>0.67878829759986781</v>
      </c>
      <c r="D69" s="2">
        <v>3.3215785009529847E-2</v>
      </c>
      <c r="E69" s="2" t="s">
        <v>121</v>
      </c>
      <c r="F69" s="5" t="s">
        <v>234</v>
      </c>
      <c r="G69" s="2" t="s">
        <v>12</v>
      </c>
      <c r="H69" s="2">
        <v>1.397162668250354</v>
      </c>
    </row>
    <row r="70" spans="1:8" s="2" customFormat="1">
      <c r="A70" s="2" t="s">
        <v>153</v>
      </c>
      <c r="B70" s="2" t="s">
        <v>154</v>
      </c>
      <c r="C70" s="5">
        <v>0.68667453655520072</v>
      </c>
      <c r="D70" s="2">
        <v>1.0930433456084051E-2</v>
      </c>
      <c r="E70" s="2" t="s">
        <v>121</v>
      </c>
      <c r="F70" s="5" t="s">
        <v>155</v>
      </c>
      <c r="G70" s="2" t="s">
        <v>12</v>
      </c>
      <c r="H70" s="2">
        <v>1.317497295166536</v>
      </c>
    </row>
    <row r="71" spans="1:8" s="2" customFormat="1">
      <c r="A71" s="2" t="s">
        <v>264</v>
      </c>
      <c r="B71" s="2" t="s">
        <v>265</v>
      </c>
      <c r="C71" s="5">
        <v>0.69071000320533305</v>
      </c>
      <c r="D71" s="2">
        <v>1.309383111686937E-2</v>
      </c>
      <c r="E71" s="2" t="s">
        <v>242</v>
      </c>
      <c r="F71" s="5" t="s">
        <v>266</v>
      </c>
      <c r="G71" s="2" t="s">
        <v>12</v>
      </c>
      <c r="H71" s="2">
        <v>1.413331605169343</v>
      </c>
    </row>
    <row r="72" spans="1:8" s="2" customFormat="1">
      <c r="A72" s="2" t="s">
        <v>147</v>
      </c>
      <c r="B72" s="2" t="s">
        <v>148</v>
      </c>
      <c r="C72" s="5">
        <v>0.6926818417474041</v>
      </c>
      <c r="D72" s="2">
        <v>2.6770612249697932E-2</v>
      </c>
      <c r="E72" s="2" t="s">
        <v>121</v>
      </c>
      <c r="F72" s="5" t="s">
        <v>149</v>
      </c>
      <c r="G72" s="2" t="s">
        <v>12</v>
      </c>
      <c r="H72" s="2">
        <v>1.2632148181902589</v>
      </c>
    </row>
    <row r="73" spans="1:8" s="2" customFormat="1">
      <c r="A73" s="2" t="s">
        <v>150</v>
      </c>
      <c r="B73" s="2" t="s">
        <v>151</v>
      </c>
      <c r="C73" s="5">
        <v>0.69739240520294388</v>
      </c>
      <c r="D73" s="2">
        <v>2.0709321858934988E-2</v>
      </c>
      <c r="E73" s="2" t="s">
        <v>121</v>
      </c>
      <c r="F73" s="5" t="s">
        <v>152</v>
      </c>
      <c r="G73" s="2" t="s">
        <v>12</v>
      </c>
      <c r="H73" s="2">
        <v>1.272089343548936</v>
      </c>
    </row>
    <row r="74" spans="1:8" s="2" customFormat="1">
      <c r="A74" s="2" t="s">
        <v>311</v>
      </c>
      <c r="B74" s="2" t="s">
        <v>312</v>
      </c>
      <c r="C74" s="5">
        <v>0.69856128064559297</v>
      </c>
      <c r="D74" s="2">
        <v>3.1903314019233818E-2</v>
      </c>
      <c r="E74" s="2" t="s">
        <v>294</v>
      </c>
      <c r="F74" s="5" t="s">
        <v>313</v>
      </c>
      <c r="G74" s="2" t="s">
        <v>12</v>
      </c>
      <c r="H74" s="2">
        <v>1.3848214726386729</v>
      </c>
    </row>
    <row r="75" spans="1:8" s="2" customFormat="1">
      <c r="A75" s="2" t="s">
        <v>207</v>
      </c>
      <c r="B75" s="2" t="s">
        <v>208</v>
      </c>
      <c r="C75" s="5">
        <v>0.7001744111784618</v>
      </c>
      <c r="D75" s="2">
        <v>3.4124960439745597E-2</v>
      </c>
      <c r="E75" s="2" t="s">
        <v>121</v>
      </c>
      <c r="F75" s="5" t="s">
        <v>209</v>
      </c>
      <c r="G75" s="2" t="s">
        <v>12</v>
      </c>
      <c r="H75" s="2">
        <v>1.3813701941110521</v>
      </c>
    </row>
    <row r="76" spans="1:8" s="2" customFormat="1">
      <c r="A76" s="2" t="s">
        <v>237</v>
      </c>
      <c r="B76" s="2" t="s">
        <v>238</v>
      </c>
      <c r="C76" s="5">
        <v>0.70204557380369015</v>
      </c>
      <c r="D76" s="2">
        <v>3.3324656922797791E-2</v>
      </c>
      <c r="E76" s="2" t="s">
        <v>121</v>
      </c>
      <c r="F76" s="5" t="s">
        <v>239</v>
      </c>
    </row>
    <row r="77" spans="1:8" s="2" customFormat="1">
      <c r="A77" s="2" t="s">
        <v>351</v>
      </c>
      <c r="B77" s="2" t="s">
        <v>352</v>
      </c>
      <c r="C77" s="5">
        <v>0.70386103196009464</v>
      </c>
      <c r="D77" s="2">
        <v>4.9366774608136113E-2</v>
      </c>
      <c r="E77" s="2" t="s">
        <v>294</v>
      </c>
      <c r="F77" s="5" t="s">
        <v>353</v>
      </c>
      <c r="G77" s="2" t="s">
        <v>12</v>
      </c>
      <c r="H77" s="2">
        <v>1.1723472823034009</v>
      </c>
    </row>
    <row r="78" spans="1:8" s="2" customFormat="1">
      <c r="A78" s="2" t="s">
        <v>126</v>
      </c>
      <c r="B78" s="2" t="s">
        <v>127</v>
      </c>
      <c r="C78" s="5">
        <v>0.70899525697892019</v>
      </c>
      <c r="D78" s="2">
        <v>3.4195229402383689E-2</v>
      </c>
      <c r="E78" s="2" t="s">
        <v>121</v>
      </c>
      <c r="F78" s="5" t="s">
        <v>128</v>
      </c>
      <c r="G78" s="2" t="s">
        <v>12</v>
      </c>
      <c r="H78" s="2">
        <v>1.2823588177596159</v>
      </c>
    </row>
    <row r="79" spans="1:8" s="2" customFormat="1">
      <c r="A79" s="2" t="s">
        <v>317</v>
      </c>
      <c r="B79" s="2" t="s">
        <v>318</v>
      </c>
      <c r="C79" s="5">
        <v>0.71045131988561616</v>
      </c>
      <c r="D79" s="2">
        <v>1.5076995490153291E-2</v>
      </c>
      <c r="E79" s="2" t="s">
        <v>294</v>
      </c>
      <c r="F79" s="5" t="s">
        <v>319</v>
      </c>
      <c r="G79" s="2" t="s">
        <v>12</v>
      </c>
      <c r="H79" s="2">
        <v>1.2932489318874869</v>
      </c>
    </row>
    <row r="80" spans="1:8" s="2" customFormat="1">
      <c r="A80" s="4" t="s">
        <v>358</v>
      </c>
      <c r="B80" s="2" t="s">
        <v>279</v>
      </c>
      <c r="C80" s="5">
        <v>0.7127242399696293</v>
      </c>
      <c r="D80" s="2">
        <v>2.6037229359962551E-2</v>
      </c>
      <c r="E80" s="2" t="s">
        <v>357</v>
      </c>
      <c r="F80" s="5" t="s">
        <v>280</v>
      </c>
      <c r="G80" s="2" t="s">
        <v>12</v>
      </c>
      <c r="H80" s="2">
        <v>1.352098260655775</v>
      </c>
    </row>
    <row r="81" spans="1:8" s="2" customFormat="1">
      <c r="A81" s="4" t="s">
        <v>261</v>
      </c>
      <c r="B81" s="2" t="s">
        <v>262</v>
      </c>
      <c r="C81" s="5">
        <v>0.72235534166457027</v>
      </c>
      <c r="D81" s="2">
        <v>4.4865284585726667E-2</v>
      </c>
      <c r="E81" s="2" t="s">
        <v>357</v>
      </c>
      <c r="F81" s="5" t="s">
        <v>263</v>
      </c>
      <c r="G81" s="2" t="s">
        <v>12</v>
      </c>
      <c r="H81" s="2">
        <v>1.559733989068018</v>
      </c>
    </row>
    <row r="82" spans="1:8" s="2" customFormat="1">
      <c r="A82" s="2" t="s">
        <v>246</v>
      </c>
      <c r="B82" s="2" t="s">
        <v>247</v>
      </c>
      <c r="C82" s="5">
        <v>0.72286748483551777</v>
      </c>
      <c r="D82" s="2">
        <v>5.501965066612058E-3</v>
      </c>
      <c r="E82" s="2" t="s">
        <v>242</v>
      </c>
      <c r="F82" s="5" t="s">
        <v>248</v>
      </c>
      <c r="G82" s="2" t="s">
        <v>12</v>
      </c>
      <c r="H82" s="2">
        <v>1.1190697808617041</v>
      </c>
    </row>
    <row r="83" spans="1:8" s="2" customFormat="1">
      <c r="A83" s="2" t="s">
        <v>354</v>
      </c>
      <c r="B83" s="2" t="s">
        <v>355</v>
      </c>
      <c r="C83" s="5">
        <v>0.72464121529534853</v>
      </c>
      <c r="D83" s="2">
        <v>4.7064947207813443E-2</v>
      </c>
      <c r="E83" s="2" t="s">
        <v>294</v>
      </c>
      <c r="F83" s="5" t="s">
        <v>356</v>
      </c>
      <c r="G83" s="2" t="s">
        <v>12</v>
      </c>
      <c r="H83" s="2">
        <v>1.2474655719140459</v>
      </c>
    </row>
    <row r="84" spans="1:8" s="2" customFormat="1">
      <c r="A84" s="2" t="s">
        <v>171</v>
      </c>
      <c r="B84" s="2" t="s">
        <v>172</v>
      </c>
      <c r="C84" s="5">
        <v>0.75350632744221058</v>
      </c>
      <c r="D84" s="2">
        <v>2.764565453359721E-2</v>
      </c>
      <c r="E84" s="2" t="s">
        <v>121</v>
      </c>
      <c r="F84" s="5" t="s">
        <v>173</v>
      </c>
      <c r="G84" s="2" t="s">
        <v>12</v>
      </c>
      <c r="H84" s="2">
        <v>1.3027858903377689</v>
      </c>
    </row>
    <row r="85" spans="1:8" s="2" customFormat="1">
      <c r="A85" s="2" t="s">
        <v>174</v>
      </c>
      <c r="B85" s="2" t="s">
        <v>175</v>
      </c>
      <c r="C85" s="5">
        <v>0.75359850864176547</v>
      </c>
      <c r="D85" s="2">
        <v>3.1380946676945798E-2</v>
      </c>
      <c r="E85" s="2" t="s">
        <v>121</v>
      </c>
      <c r="F85" s="5" t="s">
        <v>176</v>
      </c>
      <c r="G85" s="2" t="s">
        <v>12</v>
      </c>
      <c r="H85" s="2">
        <v>1.1618308151749701</v>
      </c>
    </row>
    <row r="86" spans="1:8" s="2" customFormat="1">
      <c r="A86" s="2" t="s">
        <v>270</v>
      </c>
      <c r="B86" s="2" t="s">
        <v>271</v>
      </c>
      <c r="C86" s="5">
        <v>0.75361934302582312</v>
      </c>
      <c r="D86" s="2">
        <v>8.0668619916921206E-3</v>
      </c>
      <c r="E86" s="2" t="s">
        <v>242</v>
      </c>
      <c r="F86" s="5" t="s">
        <v>272</v>
      </c>
      <c r="G86" s="2" t="s">
        <v>12</v>
      </c>
      <c r="H86" s="2">
        <v>1.2671611416559501</v>
      </c>
    </row>
    <row r="87" spans="1:8" s="2" customFormat="1">
      <c r="A87" s="2" t="s">
        <v>267</v>
      </c>
      <c r="B87" s="2" t="s">
        <v>268</v>
      </c>
      <c r="C87" s="5">
        <v>0.76013533687329826</v>
      </c>
      <c r="D87" s="2">
        <v>1.88943643250351E-3</v>
      </c>
      <c r="E87" s="2" t="s">
        <v>242</v>
      </c>
      <c r="F87" s="5" t="s">
        <v>269</v>
      </c>
      <c r="G87" s="2" t="s">
        <v>12</v>
      </c>
      <c r="H87" s="2">
        <v>1.151807802349271</v>
      </c>
    </row>
    <row r="88" spans="1:8" s="2" customFormat="1">
      <c r="A88" s="2" t="s">
        <v>333</v>
      </c>
      <c r="B88" s="2" t="s">
        <v>334</v>
      </c>
      <c r="C88" s="5">
        <v>0.76662416270052458</v>
      </c>
      <c r="D88" s="2">
        <v>1.2637309639316139E-2</v>
      </c>
      <c r="E88" s="2" t="s">
        <v>294</v>
      </c>
      <c r="F88" s="5" t="s">
        <v>335</v>
      </c>
      <c r="G88" s="2" t="s">
        <v>12</v>
      </c>
      <c r="H88" s="2">
        <v>1.218410263675191</v>
      </c>
    </row>
    <row r="89" spans="1:8" s="2" customFormat="1">
      <c r="A89" s="2" t="s">
        <v>135</v>
      </c>
      <c r="B89" s="2" t="s">
        <v>136</v>
      </c>
      <c r="C89" s="5">
        <v>0.77673495150781025</v>
      </c>
      <c r="D89" s="2">
        <v>2.4625903879490148E-2</v>
      </c>
      <c r="E89" s="2" t="s">
        <v>121</v>
      </c>
      <c r="F89" s="5" t="s">
        <v>137</v>
      </c>
      <c r="G89" s="2" t="s">
        <v>12</v>
      </c>
      <c r="H89" s="2">
        <v>1.3177712895139719</v>
      </c>
    </row>
    <row r="90" spans="1:8" s="2" customFormat="1">
      <c r="A90" s="2" t="s">
        <v>220</v>
      </c>
      <c r="B90" s="2" t="s">
        <v>221</v>
      </c>
      <c r="C90" s="5">
        <v>0.77835817498066895</v>
      </c>
      <c r="D90" s="2">
        <v>4.7544165496475471E-2</v>
      </c>
      <c r="E90" s="2" t="s">
        <v>121</v>
      </c>
      <c r="F90" s="5" t="s">
        <v>222</v>
      </c>
      <c r="G90" s="2" t="s">
        <v>12</v>
      </c>
      <c r="H90" s="2">
        <v>1.468150636034103</v>
      </c>
    </row>
    <row r="91" spans="1:8" s="2" customFormat="1">
      <c r="A91" s="2" t="s">
        <v>324</v>
      </c>
      <c r="B91" s="2" t="s">
        <v>325</v>
      </c>
      <c r="C91" s="5">
        <v>0.79182400789441465</v>
      </c>
      <c r="D91" s="2">
        <v>2.7707200483721741E-2</v>
      </c>
      <c r="E91" s="2" t="s">
        <v>294</v>
      </c>
      <c r="F91" s="5" t="s">
        <v>326</v>
      </c>
      <c r="G91" s="2" t="s">
        <v>12</v>
      </c>
      <c r="H91" s="2">
        <v>1.354724977485368</v>
      </c>
    </row>
    <row r="92" spans="1:8" s="2" customFormat="1">
      <c r="A92" s="2" t="s">
        <v>296</v>
      </c>
      <c r="B92" s="2" t="s">
        <v>297</v>
      </c>
      <c r="C92" s="5">
        <v>0.79844244969444844</v>
      </c>
      <c r="D92" s="2">
        <v>2.626452292532222E-2</v>
      </c>
      <c r="E92" s="2" t="s">
        <v>294</v>
      </c>
      <c r="F92" s="5" t="s">
        <v>298</v>
      </c>
      <c r="G92" s="2" t="s">
        <v>12</v>
      </c>
      <c r="H92" s="2">
        <v>1.348728535542151</v>
      </c>
    </row>
    <row r="93" spans="1:8" s="2" customFormat="1">
      <c r="A93" s="2" t="s">
        <v>201</v>
      </c>
      <c r="B93" s="2" t="s">
        <v>202</v>
      </c>
      <c r="C93" s="5">
        <v>0.80171527068142112</v>
      </c>
      <c r="D93" s="2">
        <v>2.4268994230197471E-2</v>
      </c>
      <c r="E93" s="2" t="s">
        <v>121</v>
      </c>
      <c r="F93" s="5" t="s">
        <v>203</v>
      </c>
      <c r="G93" s="2" t="s">
        <v>12</v>
      </c>
      <c r="H93" s="2">
        <v>1.515926704008604</v>
      </c>
    </row>
    <row r="94" spans="1:8" s="2" customFormat="1">
      <c r="A94" s="2" t="s">
        <v>144</v>
      </c>
      <c r="B94" s="2" t="s">
        <v>145</v>
      </c>
      <c r="C94" s="5">
        <v>0.81590344946790549</v>
      </c>
      <c r="D94" s="2">
        <v>3.6665283107432438E-2</v>
      </c>
      <c r="E94" s="2" t="s">
        <v>121</v>
      </c>
      <c r="F94" s="5" t="s">
        <v>146</v>
      </c>
      <c r="G94" s="2" t="s">
        <v>12</v>
      </c>
      <c r="H94" s="2">
        <v>1.275798068979985</v>
      </c>
    </row>
    <row r="95" spans="1:8" s="2" customFormat="1">
      <c r="A95" s="2" t="s">
        <v>255</v>
      </c>
      <c r="B95" s="2" t="s">
        <v>256</v>
      </c>
      <c r="C95" s="5">
        <v>0.81632315689016255</v>
      </c>
      <c r="D95" s="2">
        <v>7.1004966798726057E-3</v>
      </c>
      <c r="E95" s="2" t="s">
        <v>242</v>
      </c>
      <c r="F95" s="5" t="s">
        <v>257</v>
      </c>
      <c r="G95" s="2" t="s">
        <v>12</v>
      </c>
      <c r="H95" s="2">
        <v>1.301432060711978</v>
      </c>
    </row>
    <row r="96" spans="1:8" s="2" customFormat="1">
      <c r="A96" s="2" t="s">
        <v>119</v>
      </c>
      <c r="B96" s="2" t="s">
        <v>120</v>
      </c>
      <c r="C96" s="5">
        <v>0.81644977260830565</v>
      </c>
      <c r="D96" s="2">
        <v>2.4161063716847179E-2</v>
      </c>
      <c r="E96" s="2" t="s">
        <v>121</v>
      </c>
      <c r="F96" s="5" t="s">
        <v>122</v>
      </c>
      <c r="G96" s="2" t="s">
        <v>12</v>
      </c>
      <c r="H96" s="2">
        <v>1.300079637959465</v>
      </c>
    </row>
    <row r="97" spans="1:8" s="2" customFormat="1">
      <c r="A97" s="2" t="s">
        <v>156</v>
      </c>
      <c r="B97" s="2" t="s">
        <v>157</v>
      </c>
      <c r="C97" s="5">
        <v>0.82020959523173664</v>
      </c>
      <c r="D97" s="2">
        <v>4.8712694080808777E-2</v>
      </c>
      <c r="E97" s="2" t="s">
        <v>121</v>
      </c>
      <c r="F97" s="5" t="s">
        <v>158</v>
      </c>
      <c r="G97" s="2" t="s">
        <v>12</v>
      </c>
      <c r="H97" s="2">
        <v>1.6163056013624091</v>
      </c>
    </row>
    <row r="98" spans="1:8" s="2" customFormat="1">
      <c r="A98" s="2" t="s">
        <v>344</v>
      </c>
      <c r="B98" s="2" t="s">
        <v>345</v>
      </c>
      <c r="C98" s="5">
        <v>0.82183024457348419</v>
      </c>
      <c r="D98" s="2">
        <v>2.0854278777076889E-2</v>
      </c>
      <c r="E98" s="2" t="s">
        <v>294</v>
      </c>
      <c r="F98" s="5" t="s">
        <v>346</v>
      </c>
      <c r="G98" s="2" t="s">
        <v>347</v>
      </c>
      <c r="H98" s="2">
        <v>1.2598919398737181</v>
      </c>
    </row>
    <row r="99" spans="1:8" s="2" customFormat="1">
      <c r="A99" s="2" t="s">
        <v>305</v>
      </c>
      <c r="B99" s="2" t="s">
        <v>306</v>
      </c>
      <c r="C99" s="5">
        <v>0.82548154024192688</v>
      </c>
      <c r="D99" s="2">
        <v>1.7021551070417681E-2</v>
      </c>
      <c r="E99" s="2" t="s">
        <v>294</v>
      </c>
      <c r="F99" s="5" t="s">
        <v>307</v>
      </c>
      <c r="G99" s="2" t="s">
        <v>12</v>
      </c>
      <c r="H99" s="2">
        <v>1.542638476324391</v>
      </c>
    </row>
    <row r="100" spans="1:8" s="2" customFormat="1">
      <c r="A100" s="2" t="s">
        <v>226</v>
      </c>
      <c r="B100" s="2" t="s">
        <v>227</v>
      </c>
      <c r="C100" s="5">
        <v>0.82934588597286218</v>
      </c>
      <c r="D100" s="2">
        <v>2.9068053486633671E-2</v>
      </c>
      <c r="E100" s="2" t="s">
        <v>121</v>
      </c>
      <c r="F100" s="5" t="s">
        <v>228</v>
      </c>
      <c r="G100" s="2" t="s">
        <v>12</v>
      </c>
      <c r="H100" s="2">
        <v>1.3756371667375351</v>
      </c>
    </row>
    <row r="101" spans="1:8" s="2" customFormat="1">
      <c r="A101" s="2" t="s">
        <v>244</v>
      </c>
      <c r="B101" s="2" t="s">
        <v>245</v>
      </c>
      <c r="C101" s="5">
        <v>0.85734183718690171</v>
      </c>
      <c r="D101" s="2">
        <v>3.0812991097723341E-2</v>
      </c>
      <c r="E101" s="2" t="s">
        <v>242</v>
      </c>
      <c r="F101" s="5" t="s">
        <v>239</v>
      </c>
    </row>
    <row r="102" spans="1:8" s="2" customFormat="1">
      <c r="A102" s="2" t="s">
        <v>104</v>
      </c>
      <c r="B102" s="2" t="s">
        <v>105</v>
      </c>
      <c r="C102" s="5">
        <v>0.89337292450961758</v>
      </c>
      <c r="D102" s="2">
        <v>2.2864583489943548E-2</v>
      </c>
      <c r="E102" s="2" t="s">
        <v>85</v>
      </c>
      <c r="F102" s="5" t="s">
        <v>106</v>
      </c>
      <c r="G102" s="2" t="s">
        <v>12</v>
      </c>
      <c r="H102" s="2">
        <v>1.2341348142335431</v>
      </c>
    </row>
    <row r="103" spans="1:8" s="2" customFormat="1">
      <c r="A103" s="2" t="s">
        <v>216</v>
      </c>
      <c r="B103" s="2" t="s">
        <v>217</v>
      </c>
      <c r="C103" s="5">
        <v>0.89469043181721075</v>
      </c>
      <c r="D103" s="2">
        <v>1.461548958584709E-2</v>
      </c>
      <c r="E103" s="2" t="s">
        <v>121</v>
      </c>
      <c r="F103" s="5" t="s">
        <v>218</v>
      </c>
      <c r="G103" s="2" t="s">
        <v>219</v>
      </c>
      <c r="H103" s="2">
        <v>1.084928524118338</v>
      </c>
    </row>
    <row r="104" spans="1:8" s="2" customFormat="1">
      <c r="A104" s="2" t="s">
        <v>168</v>
      </c>
      <c r="B104" s="2" t="s">
        <v>169</v>
      </c>
      <c r="C104" s="5">
        <v>0.91720648502726732</v>
      </c>
      <c r="D104" s="2">
        <v>2.832069943777938E-2</v>
      </c>
      <c r="E104" s="2" t="s">
        <v>121</v>
      </c>
      <c r="F104" s="5" t="s">
        <v>170</v>
      </c>
      <c r="G104" s="2" t="s">
        <v>12</v>
      </c>
      <c r="H104" s="2">
        <v>1.459121479329009</v>
      </c>
    </row>
    <row r="105" spans="1:8" s="2" customFormat="1">
      <c r="A105" s="2" t="s">
        <v>235</v>
      </c>
      <c r="B105" s="2" t="s">
        <v>236</v>
      </c>
      <c r="C105" s="5">
        <v>0.92090892290611204</v>
      </c>
      <c r="D105" s="2">
        <v>1.896127743283111E-2</v>
      </c>
      <c r="E105" s="2" t="s">
        <v>121</v>
      </c>
      <c r="F105" s="5" t="s">
        <v>222</v>
      </c>
      <c r="G105" s="2" t="s">
        <v>12</v>
      </c>
      <c r="H105" s="2">
        <v>1.468150636034103</v>
      </c>
    </row>
    <row r="106" spans="1:8" s="2" customFormat="1">
      <c r="A106" s="2" t="s">
        <v>123</v>
      </c>
      <c r="B106" s="2" t="s">
        <v>124</v>
      </c>
      <c r="C106" s="5">
        <v>0.9343579756977296</v>
      </c>
      <c r="D106" s="2">
        <v>7.78387355246676E-3</v>
      </c>
      <c r="E106" s="2" t="s">
        <v>121</v>
      </c>
      <c r="F106" s="5" t="s">
        <v>125</v>
      </c>
      <c r="G106" s="2" t="s">
        <v>12</v>
      </c>
      <c r="H106" s="2">
        <v>1.195902687560926</v>
      </c>
    </row>
    <row r="107" spans="1:8" s="2" customFormat="1">
      <c r="A107" s="2" t="s">
        <v>112</v>
      </c>
      <c r="B107" s="2" t="s">
        <v>113</v>
      </c>
      <c r="C107" s="5">
        <v>0.95178983643206982</v>
      </c>
      <c r="D107" s="2">
        <v>4.8492226993101739E-2</v>
      </c>
      <c r="E107" s="2" t="s">
        <v>85</v>
      </c>
      <c r="F107" s="5" t="s">
        <v>114</v>
      </c>
      <c r="G107" s="2" t="s">
        <v>12</v>
      </c>
      <c r="H107" s="2">
        <v>2.017403967580798</v>
      </c>
    </row>
    <row r="108" spans="1:8" s="2" customFormat="1">
      <c r="A108" s="2" t="s">
        <v>249</v>
      </c>
      <c r="B108" s="2" t="s">
        <v>250</v>
      </c>
      <c r="C108" s="5">
        <v>0.96892971283631923</v>
      </c>
      <c r="D108" s="2">
        <v>4.0975435178252549E-2</v>
      </c>
      <c r="E108" s="2" t="s">
        <v>242</v>
      </c>
      <c r="F108" s="5" t="s">
        <v>251</v>
      </c>
      <c r="G108" s="2" t="s">
        <v>12</v>
      </c>
      <c r="H108" s="2">
        <v>1.419123356200382</v>
      </c>
    </row>
    <row r="109" spans="1:8" s="2" customFormat="1">
      <c r="A109" s="2" t="s">
        <v>273</v>
      </c>
      <c r="B109" s="2" t="s">
        <v>274</v>
      </c>
      <c r="C109" s="5">
        <v>0.98902560938501938</v>
      </c>
      <c r="D109" s="2">
        <v>2.6534219210734188E-2</v>
      </c>
      <c r="E109" s="2" t="s">
        <v>242</v>
      </c>
      <c r="F109" s="5" t="s">
        <v>275</v>
      </c>
      <c r="G109" s="2" t="s">
        <v>12</v>
      </c>
      <c r="H109" s="2">
        <v>1.305407288990579</v>
      </c>
    </row>
    <row r="110" spans="1:8" s="2" customFormat="1">
      <c r="A110" s="2" t="s">
        <v>299</v>
      </c>
      <c r="B110" s="2" t="s">
        <v>300</v>
      </c>
      <c r="C110" s="5">
        <v>1.033992716461366</v>
      </c>
      <c r="D110" s="2">
        <v>2.2143661301252691E-2</v>
      </c>
      <c r="E110" s="2" t="s">
        <v>294</v>
      </c>
      <c r="F110" s="5" t="s">
        <v>301</v>
      </c>
      <c r="G110" s="2" t="s">
        <v>12</v>
      </c>
      <c r="H110" s="2">
        <v>1.4267177972439671</v>
      </c>
    </row>
    <row r="111" spans="1:8" s="2" customFormat="1">
      <c r="A111" s="2" t="s">
        <v>302</v>
      </c>
      <c r="B111" s="2" t="s">
        <v>303</v>
      </c>
      <c r="C111" s="5">
        <v>1.205460640710164</v>
      </c>
      <c r="D111" s="2">
        <v>1.956576787013542E-2</v>
      </c>
      <c r="E111" s="2" t="s">
        <v>294</v>
      </c>
      <c r="F111" s="5" t="s">
        <v>304</v>
      </c>
      <c r="G111" s="2" t="s">
        <v>12</v>
      </c>
      <c r="H111" s="2">
        <v>1.403277177030517</v>
      </c>
    </row>
    <row r="112" spans="1:8" s="2" customFormat="1">
      <c r="A112" s="2" t="s">
        <v>336</v>
      </c>
      <c r="B112" s="2" t="s">
        <v>337</v>
      </c>
      <c r="C112" s="5">
        <v>1.2336673763703649</v>
      </c>
      <c r="D112" s="2">
        <v>1.1534909586397191E-2</v>
      </c>
      <c r="E112" s="2" t="s">
        <v>294</v>
      </c>
      <c r="F112" s="5" t="s">
        <v>338</v>
      </c>
      <c r="G112" s="2" t="s">
        <v>12</v>
      </c>
      <c r="H112" s="2">
        <v>1.5204517135080611</v>
      </c>
    </row>
    <row r="113" spans="1:8" s="2" customFormat="1">
      <c r="A113" s="2" t="s">
        <v>229</v>
      </c>
      <c r="B113" s="2" t="s">
        <v>230</v>
      </c>
      <c r="C113" s="5">
        <v>1.26695561642698</v>
      </c>
      <c r="D113" s="2">
        <v>2.5295869682319189E-2</v>
      </c>
      <c r="E113" s="2" t="s">
        <v>121</v>
      </c>
      <c r="F113" s="5" t="s">
        <v>231</v>
      </c>
      <c r="G113" s="2" t="s">
        <v>12</v>
      </c>
      <c r="H113" s="2">
        <v>1.743637334615783</v>
      </c>
    </row>
    <row r="114" spans="1:8" s="2" customFormat="1">
      <c r="A114" s="2" t="s">
        <v>204</v>
      </c>
      <c r="B114" s="2" t="s">
        <v>205</v>
      </c>
      <c r="C114" s="5">
        <v>1.2797842816969269</v>
      </c>
      <c r="D114" s="2">
        <v>1.135972270402588E-2</v>
      </c>
      <c r="E114" s="2" t="s">
        <v>121</v>
      </c>
      <c r="F114" s="5" t="s">
        <v>206</v>
      </c>
      <c r="G114" s="2" t="s">
        <v>12</v>
      </c>
      <c r="H114" s="2">
        <v>1.274825692309248</v>
      </c>
    </row>
    <row r="115" spans="1:8" s="2" customFormat="1">
      <c r="A115" s="2" t="s">
        <v>327</v>
      </c>
      <c r="B115" s="2" t="s">
        <v>328</v>
      </c>
      <c r="C115" s="5">
        <v>1.336451809904122</v>
      </c>
      <c r="D115" s="2">
        <v>1.6417500700002641E-2</v>
      </c>
      <c r="E115" s="2" t="s">
        <v>294</v>
      </c>
      <c r="F115" s="5" t="s">
        <v>329</v>
      </c>
      <c r="G115" s="2" t="s">
        <v>12</v>
      </c>
      <c r="H115" s="2">
        <v>1.3681249531474891</v>
      </c>
    </row>
    <row r="116" spans="1:8" s="2" customFormat="1" ht="15.4">
      <c r="A116" s="3"/>
      <c r="B116" s="3"/>
      <c r="C116" s="6" t="s">
        <v>361</v>
      </c>
      <c r="D116" s="3"/>
      <c r="E116" s="3"/>
      <c r="F116" s="8" t="s">
        <v>362</v>
      </c>
      <c r="G116" s="3"/>
      <c r="H116" s="3"/>
    </row>
    <row r="117" spans="1:8" s="2" customFormat="1">
      <c r="A117" s="1" t="s">
        <v>0</v>
      </c>
      <c r="B117" s="1" t="s">
        <v>1</v>
      </c>
      <c r="C117" s="7" t="s">
        <v>2</v>
      </c>
      <c r="D117" s="1" t="s">
        <v>3</v>
      </c>
      <c r="E117" s="1" t="s">
        <v>4</v>
      </c>
      <c r="F117" s="7" t="s">
        <v>5</v>
      </c>
      <c r="G117" s="1" t="s">
        <v>6</v>
      </c>
      <c r="H117" s="1" t="s">
        <v>7</v>
      </c>
    </row>
  </sheetData>
  <sortState ref="A1:H117">
    <sortCondition ref="C1:C117"/>
  </sortState>
  <phoneticPr fontId="1" type="noConversion"/>
  <pageMargins left="0.7" right="0.7" top="0.75" bottom="0.75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7"/>
  <sheetViews>
    <sheetView topLeftCell="A100" workbookViewId="0">
      <selection activeCell="H121" sqref="H121"/>
    </sheetView>
  </sheetViews>
  <sheetFormatPr defaultRowHeight="13.9"/>
  <cols>
    <col min="1" max="1" width="9.06640625" style="22"/>
  </cols>
  <sheetData>
    <row r="1" spans="1:1">
      <c r="A1" s="14" t="s">
        <v>368</v>
      </c>
    </row>
    <row r="2" spans="1:1">
      <c r="A2" s="19" t="s">
        <v>372</v>
      </c>
    </row>
    <row r="3" spans="1:1">
      <c r="A3" s="19" t="s">
        <v>373</v>
      </c>
    </row>
    <row r="4" spans="1:1">
      <c r="A4" s="19" t="s">
        <v>374</v>
      </c>
    </row>
    <row r="5" spans="1:1">
      <c r="A5" s="19" t="s">
        <v>382</v>
      </c>
    </row>
    <row r="6" spans="1:1">
      <c r="A6" s="19" t="s">
        <v>374</v>
      </c>
    </row>
    <row r="7" spans="1:1">
      <c r="A7" s="19" t="s">
        <v>374</v>
      </c>
    </row>
    <row r="8" spans="1:1">
      <c r="A8" s="19" t="s">
        <v>374</v>
      </c>
    </row>
    <row r="9" spans="1:1">
      <c r="A9" s="19" t="s">
        <v>376</v>
      </c>
    </row>
    <row r="10" spans="1:1">
      <c r="A10" s="19" t="s">
        <v>378</v>
      </c>
    </row>
    <row r="11" spans="1:1">
      <c r="A11" s="19" t="s">
        <v>379</v>
      </c>
    </row>
    <row r="12" spans="1:1">
      <c r="A12" s="19" t="s">
        <v>374</v>
      </c>
    </row>
    <row r="13" spans="1:1">
      <c r="A13" s="19" t="s">
        <v>374</v>
      </c>
    </row>
    <row r="14" spans="1:1">
      <c r="A14" s="19" t="s">
        <v>374</v>
      </c>
    </row>
    <row r="15" spans="1:1">
      <c r="A15" s="19" t="s">
        <v>374</v>
      </c>
    </row>
    <row r="16" spans="1:1">
      <c r="A16" s="19" t="s">
        <v>374</v>
      </c>
    </row>
    <row r="17" spans="1:1">
      <c r="A17" s="19" t="s">
        <v>382</v>
      </c>
    </row>
    <row r="18" spans="1:1">
      <c r="A18" s="19" t="s">
        <v>382</v>
      </c>
    </row>
    <row r="19" spans="1:1">
      <c r="A19" s="19" t="s">
        <v>382</v>
      </c>
    </row>
    <row r="20" spans="1:1">
      <c r="A20" s="19" t="s">
        <v>382</v>
      </c>
    </row>
    <row r="21" spans="1:1">
      <c r="A21" s="19" t="s">
        <v>382</v>
      </c>
    </row>
    <row r="22" spans="1:1">
      <c r="A22" s="19" t="s">
        <v>382</v>
      </c>
    </row>
    <row r="23" spans="1:1">
      <c r="A23" s="19" t="s">
        <v>382</v>
      </c>
    </row>
    <row r="24" spans="1:1">
      <c r="A24" s="19" t="s">
        <v>382</v>
      </c>
    </row>
    <row r="25" spans="1:1">
      <c r="A25" s="19" t="s">
        <v>382</v>
      </c>
    </row>
    <row r="26" spans="1:1">
      <c r="A26" s="19" t="s">
        <v>382</v>
      </c>
    </row>
    <row r="27" spans="1:1">
      <c r="A27" s="19" t="s">
        <v>382</v>
      </c>
    </row>
    <row r="28" spans="1:1">
      <c r="A28" s="19" t="s">
        <v>382</v>
      </c>
    </row>
    <row r="29" spans="1:1">
      <c r="A29" s="19" t="s">
        <v>382</v>
      </c>
    </row>
    <row r="30" spans="1:1">
      <c r="A30" s="19" t="s">
        <v>374</v>
      </c>
    </row>
    <row r="31" spans="1:1">
      <c r="A31" s="19" t="s">
        <v>374</v>
      </c>
    </row>
    <row r="32" spans="1:1">
      <c r="A32" s="19" t="s">
        <v>374</v>
      </c>
    </row>
    <row r="33" spans="1:1">
      <c r="A33" s="19" t="s">
        <v>374</v>
      </c>
    </row>
    <row r="34" spans="1:1">
      <c r="A34" s="19" t="s">
        <v>374</v>
      </c>
    </row>
    <row r="35" spans="1:1">
      <c r="A35" s="19" t="s">
        <v>374</v>
      </c>
    </row>
    <row r="36" spans="1:1">
      <c r="A36" s="19" t="s">
        <v>374</v>
      </c>
    </row>
    <row r="37" spans="1:1">
      <c r="A37" s="19" t="s">
        <v>374</v>
      </c>
    </row>
    <row r="38" spans="1:1">
      <c r="A38" s="19" t="s">
        <v>374</v>
      </c>
    </row>
    <row r="39" spans="1:1">
      <c r="A39" s="19" t="s">
        <v>374</v>
      </c>
    </row>
    <row r="40" spans="1:1">
      <c r="A40" s="19" t="s">
        <v>374</v>
      </c>
    </row>
    <row r="41" spans="1:1">
      <c r="A41" s="19" t="s">
        <v>374</v>
      </c>
    </row>
    <row r="42" spans="1:1">
      <c r="A42" s="19" t="s">
        <v>374</v>
      </c>
    </row>
    <row r="43" spans="1:1">
      <c r="A43" s="19" t="s">
        <v>374</v>
      </c>
    </row>
    <row r="44" spans="1:1">
      <c r="A44" s="19" t="s">
        <v>374</v>
      </c>
    </row>
    <row r="45" spans="1:1">
      <c r="A45" s="19" t="s">
        <v>374</v>
      </c>
    </row>
    <row r="46" spans="1:1">
      <c r="A46" s="19" t="s">
        <v>374</v>
      </c>
    </row>
    <row r="47" spans="1:1">
      <c r="A47" s="19" t="s">
        <v>374</v>
      </c>
    </row>
    <row r="48" spans="1:1">
      <c r="A48" s="19" t="s">
        <v>374</v>
      </c>
    </row>
    <row r="49" spans="1:3">
      <c r="A49" s="19" t="s">
        <v>374</v>
      </c>
    </row>
    <row r="50" spans="1:3">
      <c r="A50" s="19" t="s">
        <v>374</v>
      </c>
    </row>
    <row r="51" spans="1:3">
      <c r="A51" s="19" t="s">
        <v>374</v>
      </c>
    </row>
    <row r="52" spans="1:3">
      <c r="A52" s="19" t="s">
        <v>374</v>
      </c>
      <c r="C52">
        <v>57</v>
      </c>
    </row>
    <row r="53" spans="1:3">
      <c r="A53" s="19" t="s">
        <v>374</v>
      </c>
    </row>
    <row r="54" spans="1:3">
      <c r="A54" s="19" t="s">
        <v>374</v>
      </c>
    </row>
    <row r="55" spans="1:3">
      <c r="A55" s="19" t="s">
        <v>374</v>
      </c>
    </row>
    <row r="56" spans="1:3">
      <c r="A56" s="19" t="s">
        <v>374</v>
      </c>
    </row>
    <row r="57" spans="1:3">
      <c r="A57" s="19" t="s">
        <v>374</v>
      </c>
    </row>
    <row r="58" spans="1:3">
      <c r="A58" s="18" t="s">
        <v>369</v>
      </c>
    </row>
    <row r="59" spans="1:3">
      <c r="A59" s="19" t="s">
        <v>370</v>
      </c>
    </row>
    <row r="60" spans="1:3">
      <c r="A60" s="19" t="s">
        <v>369</v>
      </c>
    </row>
    <row r="61" spans="1:3">
      <c r="A61" s="19" t="s">
        <v>369</v>
      </c>
    </row>
    <row r="62" spans="1:3">
      <c r="A62" s="19" t="s">
        <v>369</v>
      </c>
    </row>
    <row r="63" spans="1:3">
      <c r="A63" s="19" t="s">
        <v>371</v>
      </c>
    </row>
    <row r="64" spans="1:3">
      <c r="A64" s="19" t="s">
        <v>369</v>
      </c>
    </row>
    <row r="65" spans="1:1">
      <c r="A65" s="19" t="s">
        <v>369</v>
      </c>
    </row>
    <row r="66" spans="1:1">
      <c r="A66" s="19" t="s">
        <v>369</v>
      </c>
    </row>
    <row r="67" spans="1:1">
      <c r="A67" s="19" t="s">
        <v>369</v>
      </c>
    </row>
    <row r="68" spans="1:1">
      <c r="A68" s="19" t="s">
        <v>369</v>
      </c>
    </row>
    <row r="69" spans="1:1">
      <c r="A69" s="19" t="s">
        <v>369</v>
      </c>
    </row>
    <row r="70" spans="1:1">
      <c r="A70" s="19" t="s">
        <v>375</v>
      </c>
    </row>
    <row r="71" spans="1:1">
      <c r="A71" s="19" t="s">
        <v>369</v>
      </c>
    </row>
    <row r="72" spans="1:1">
      <c r="A72" s="19" t="s">
        <v>369</v>
      </c>
    </row>
    <row r="73" spans="1:1">
      <c r="A73" s="19" t="s">
        <v>369</v>
      </c>
    </row>
    <row r="74" spans="1:1">
      <c r="A74" s="19" t="s">
        <v>369</v>
      </c>
    </row>
    <row r="75" spans="1:1">
      <c r="A75" s="19" t="s">
        <v>369</v>
      </c>
    </row>
    <row r="76" spans="1:1">
      <c r="A76" s="19" t="s">
        <v>377</v>
      </c>
    </row>
    <row r="77" spans="1:1">
      <c r="A77" s="19" t="s">
        <v>369</v>
      </c>
    </row>
    <row r="78" spans="1:1">
      <c r="A78" s="19" t="s">
        <v>369</v>
      </c>
    </row>
    <row r="79" spans="1:1">
      <c r="A79" s="19" t="s">
        <v>369</v>
      </c>
    </row>
    <row r="80" spans="1:1">
      <c r="A80" s="19" t="s">
        <v>369</v>
      </c>
    </row>
    <row r="81" spans="1:1">
      <c r="A81" s="19" t="s">
        <v>369</v>
      </c>
    </row>
    <row r="82" spans="1:1">
      <c r="A82" s="19" t="s">
        <v>380</v>
      </c>
    </row>
    <row r="83" spans="1:1">
      <c r="A83" s="19" t="s">
        <v>369</v>
      </c>
    </row>
    <row r="84" spans="1:1">
      <c r="A84" s="19" t="s">
        <v>369</v>
      </c>
    </row>
    <row r="85" spans="1:1">
      <c r="A85" s="19" t="s">
        <v>369</v>
      </c>
    </row>
    <row r="86" spans="1:1">
      <c r="A86" s="19" t="s">
        <v>369</v>
      </c>
    </row>
    <row r="87" spans="1:1">
      <c r="A87" s="19" t="s">
        <v>369</v>
      </c>
    </row>
    <row r="88" spans="1:1">
      <c r="A88" s="19" t="s">
        <v>381</v>
      </c>
    </row>
    <row r="89" spans="1:1">
      <c r="A89" s="19" t="s">
        <v>369</v>
      </c>
    </row>
    <row r="90" spans="1:1">
      <c r="A90" s="19" t="s">
        <v>369</v>
      </c>
    </row>
    <row r="91" spans="1:1">
      <c r="A91" s="19" t="s">
        <v>369</v>
      </c>
    </row>
    <row r="92" spans="1:1">
      <c r="A92" s="19" t="s">
        <v>369</v>
      </c>
    </row>
    <row r="93" spans="1:1">
      <c r="A93" s="19" t="s">
        <v>369</v>
      </c>
    </row>
    <row r="94" spans="1:1">
      <c r="A94" s="19" t="s">
        <v>369</v>
      </c>
    </row>
    <row r="95" spans="1:1">
      <c r="A95" s="19" t="s">
        <v>369</v>
      </c>
    </row>
    <row r="96" spans="1:1">
      <c r="A96" s="19" t="s">
        <v>369</v>
      </c>
    </row>
    <row r="97" spans="1:1">
      <c r="A97" s="19" t="s">
        <v>369</v>
      </c>
    </row>
    <row r="98" spans="1:1">
      <c r="A98" s="19" t="s">
        <v>369</v>
      </c>
    </row>
    <row r="99" spans="1:1">
      <c r="A99" s="19" t="s">
        <v>369</v>
      </c>
    </row>
    <row r="100" spans="1:1">
      <c r="A100" s="19" t="s">
        <v>369</v>
      </c>
    </row>
    <row r="101" spans="1:1">
      <c r="A101" s="19" t="s">
        <v>369</v>
      </c>
    </row>
    <row r="102" spans="1:1">
      <c r="A102" s="19" t="s">
        <v>369</v>
      </c>
    </row>
    <row r="103" spans="1:1">
      <c r="A103" s="19" t="s">
        <v>369</v>
      </c>
    </row>
    <row r="104" spans="1:1">
      <c r="A104" s="19" t="s">
        <v>369</v>
      </c>
    </row>
    <row r="105" spans="1:1">
      <c r="A105" s="19" t="s">
        <v>369</v>
      </c>
    </row>
    <row r="106" spans="1:1">
      <c r="A106" s="19" t="s">
        <v>369</v>
      </c>
    </row>
    <row r="107" spans="1:1">
      <c r="A107" s="19" t="s">
        <v>369</v>
      </c>
    </row>
    <row r="108" spans="1:1">
      <c r="A108" s="19" t="s">
        <v>369</v>
      </c>
    </row>
    <row r="109" spans="1:1">
      <c r="A109" s="19" t="s">
        <v>369</v>
      </c>
    </row>
    <row r="110" spans="1:1">
      <c r="A110" s="19" t="s">
        <v>369</v>
      </c>
    </row>
    <row r="111" spans="1:1">
      <c r="A111" s="19" t="s">
        <v>369</v>
      </c>
    </row>
    <row r="112" spans="1:1">
      <c r="A112" s="19" t="s">
        <v>369</v>
      </c>
    </row>
    <row r="113" spans="1:3">
      <c r="A113" s="19" t="s">
        <v>369</v>
      </c>
    </row>
    <row r="114" spans="1:3">
      <c r="A114" s="19" t="s">
        <v>369</v>
      </c>
    </row>
    <row r="115" spans="1:3">
      <c r="A115" s="19" t="s">
        <v>380</v>
      </c>
      <c r="C115">
        <f>115-57</f>
        <v>58</v>
      </c>
    </row>
    <row r="116" spans="1:3">
      <c r="A116" s="15" t="s">
        <v>383</v>
      </c>
    </row>
    <row r="117" spans="1:3">
      <c r="A117" s="21"/>
    </row>
  </sheetData>
  <sortState ref="A2:A117">
    <sortCondition ref="A2:A117"/>
  </sortState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Sheet1</vt:lpstr>
      <vt:lpstr>Sheet3</vt:lpstr>
      <vt:lpstr>Sheet2</vt:lpstr>
      <vt:lpstr>Sheet4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ZLJ</dc:creator>
  <cp:lastModifiedBy>ZLJ</cp:lastModifiedBy>
  <dcterms:created xsi:type="dcterms:W3CDTF">2025-06-29T13:52:41Z</dcterms:created>
  <dcterms:modified xsi:type="dcterms:W3CDTF">2025-08-13T01:46:21Z</dcterms:modified>
</cp:coreProperties>
</file>